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iago Alves\Documents\Foguete\MotorV1\Motores\teste_6\"/>
    </mc:Choice>
  </mc:AlternateContent>
  <xr:revisionPtr revIDLastSave="0" documentId="8_{20F51F9C-2535-4A56-A288-35356A22015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Dados Brutos" sheetId="1" r:id="rId1"/>
    <sheet name="DadoaLimpos" sheetId="2" r:id="rId2"/>
  </sheets>
  <calcPr calcId="191029"/>
</workbook>
</file>

<file path=xl/calcChain.xml><?xml version="1.0" encoding="utf-8"?>
<calcChain xmlns="http://schemas.openxmlformats.org/spreadsheetml/2006/main">
  <c r="F10" i="2" l="1"/>
  <c r="F8" i="2"/>
  <c r="F7" i="2"/>
  <c r="O3" i="2"/>
  <c r="K3" i="2"/>
  <c r="O2" i="2"/>
  <c r="N2" i="2"/>
  <c r="L2" i="2"/>
  <c r="M2" i="2" s="1"/>
  <c r="K2" i="2"/>
  <c r="F563" i="1"/>
  <c r="K4" i="2" l="1"/>
  <c r="L3" i="2"/>
  <c r="M3" i="2" s="1"/>
  <c r="N3" i="2"/>
  <c r="N4" i="2" l="1"/>
  <c r="K5" i="2"/>
  <c r="L4" i="2"/>
  <c r="M4" i="2" s="1"/>
  <c r="O4" i="2"/>
  <c r="K6" i="2" l="1"/>
  <c r="L5" i="2"/>
  <c r="M5" i="2" s="1"/>
  <c r="O5" i="2"/>
  <c r="N5" i="2"/>
  <c r="O6" i="2" l="1"/>
  <c r="N6" i="2"/>
  <c r="K7" i="2"/>
  <c r="L6" i="2"/>
  <c r="M6" i="2" s="1"/>
  <c r="N7" i="2" l="1"/>
  <c r="K8" i="2"/>
  <c r="L7" i="2"/>
  <c r="M7" i="2" s="1"/>
  <c r="O7" i="2"/>
  <c r="O8" i="2" l="1"/>
  <c r="L8" i="2"/>
  <c r="M8" i="2" s="1"/>
  <c r="K9" i="2"/>
  <c r="N8" i="2"/>
  <c r="L9" i="2" l="1"/>
  <c r="M9" i="2" s="1"/>
  <c r="K10" i="2"/>
  <c r="N9" i="2"/>
  <c r="O9" i="2"/>
  <c r="O10" i="2" s="1"/>
  <c r="N10" i="2" l="1"/>
  <c r="L10" i="2"/>
  <c r="M10" i="2" s="1"/>
  <c r="K11" i="2"/>
  <c r="L11" i="2" l="1"/>
  <c r="M11" i="2" s="1"/>
  <c r="K12" i="2"/>
  <c r="N11" i="2"/>
  <c r="N12" i="2" s="1"/>
  <c r="O11" i="2"/>
  <c r="O12" i="2" s="1"/>
  <c r="O13" i="2" s="1"/>
  <c r="L12" i="2" l="1"/>
  <c r="M12" i="2" s="1"/>
  <c r="N13" i="2" s="1"/>
  <c r="K13" i="2"/>
  <c r="O14" i="2" l="1"/>
  <c r="K14" i="2"/>
  <c r="L13" i="2"/>
  <c r="M13" i="2" s="1"/>
  <c r="N14" i="2" s="1"/>
  <c r="K15" i="2" l="1"/>
  <c r="L14" i="2"/>
  <c r="M14" i="2" s="1"/>
  <c r="N15" i="2" s="1"/>
  <c r="O15" i="2"/>
  <c r="O16" i="2" l="1"/>
  <c r="L15" i="2"/>
  <c r="M15" i="2" s="1"/>
  <c r="N16" i="2" s="1"/>
  <c r="K16" i="2"/>
  <c r="L16" i="2" l="1"/>
  <c r="M16" i="2" s="1"/>
  <c r="N17" i="2" s="1"/>
  <c r="K17" i="2"/>
  <c r="O17" i="2"/>
  <c r="O18" i="2" l="1"/>
  <c r="K18" i="2"/>
  <c r="L17" i="2"/>
  <c r="M17" i="2" s="1"/>
  <c r="N18" i="2" s="1"/>
  <c r="O19" i="2" l="1"/>
  <c r="K19" i="2"/>
  <c r="L18" i="2"/>
  <c r="M18" i="2" s="1"/>
  <c r="N19" i="2" s="1"/>
  <c r="K20" i="2" l="1"/>
  <c r="L19" i="2"/>
  <c r="M19" i="2" s="1"/>
  <c r="N20" i="2" s="1"/>
  <c r="O20" i="2"/>
  <c r="L20" i="2" l="1"/>
  <c r="M20" i="2" s="1"/>
  <c r="N21" i="2" s="1"/>
  <c r="K21" i="2"/>
  <c r="O21" i="2"/>
  <c r="O22" i="2" l="1"/>
  <c r="K22" i="2"/>
  <c r="L21" i="2"/>
  <c r="M21" i="2" s="1"/>
  <c r="N22" i="2" s="1"/>
  <c r="O23" i="2" l="1"/>
  <c r="K23" i="2"/>
  <c r="L22" i="2"/>
  <c r="M22" i="2" s="1"/>
  <c r="N23" i="2" s="1"/>
  <c r="O24" i="2" l="1"/>
  <c r="K24" i="2"/>
  <c r="L23" i="2"/>
  <c r="M23" i="2" s="1"/>
  <c r="N24" i="2" s="1"/>
  <c r="L24" i="2" l="1"/>
  <c r="M24" i="2" s="1"/>
  <c r="N25" i="2" s="1"/>
  <c r="K25" i="2"/>
  <c r="O25" i="2"/>
  <c r="O26" i="2" l="1"/>
  <c r="K26" i="2"/>
  <c r="L25" i="2"/>
  <c r="M25" i="2" s="1"/>
  <c r="N26" i="2" s="1"/>
  <c r="O27" i="2" l="1"/>
  <c r="K27" i="2"/>
  <c r="L26" i="2"/>
  <c r="M26" i="2" s="1"/>
  <c r="N27" i="2" s="1"/>
  <c r="O28" i="2" l="1"/>
  <c r="K28" i="2"/>
  <c r="L27" i="2"/>
  <c r="M27" i="2" s="1"/>
  <c r="N28" i="2" s="1"/>
  <c r="O29" i="2" l="1"/>
  <c r="K29" i="2"/>
  <c r="L28" i="2"/>
  <c r="M28" i="2" s="1"/>
  <c r="N29" i="2" s="1"/>
  <c r="L29" i="2" l="1"/>
  <c r="M29" i="2" s="1"/>
  <c r="N30" i="2" s="1"/>
  <c r="K30" i="2"/>
  <c r="O30" i="2"/>
  <c r="O31" i="2" l="1"/>
  <c r="K31" i="2"/>
  <c r="L30" i="2"/>
  <c r="M30" i="2" s="1"/>
  <c r="N31" i="2" s="1"/>
  <c r="O32" i="2" l="1"/>
  <c r="K32" i="2"/>
  <c r="L31" i="2"/>
  <c r="M31" i="2" s="1"/>
  <c r="N32" i="2" s="1"/>
  <c r="O33" i="2" l="1"/>
  <c r="L32" i="2"/>
  <c r="M32" i="2" s="1"/>
  <c r="N33" i="2" s="1"/>
  <c r="K33" i="2"/>
  <c r="K34" i="2" l="1"/>
  <c r="L33" i="2"/>
  <c r="M33" i="2" s="1"/>
  <c r="N34" i="2" s="1"/>
  <c r="O34" i="2"/>
  <c r="O35" i="2" l="1"/>
  <c r="K35" i="2"/>
  <c r="L34" i="2"/>
  <c r="M34" i="2" s="1"/>
  <c r="N35" i="2" s="1"/>
  <c r="O36" i="2" l="1"/>
  <c r="K36" i="2"/>
  <c r="L35" i="2"/>
  <c r="M35" i="2" s="1"/>
  <c r="N36" i="2" s="1"/>
  <c r="O37" i="2" l="1"/>
  <c r="K37" i="2"/>
  <c r="L36" i="2"/>
  <c r="M36" i="2" s="1"/>
  <c r="N37" i="2" s="1"/>
  <c r="O38" i="2" l="1"/>
  <c r="L37" i="2"/>
  <c r="M37" i="2" s="1"/>
  <c r="N38" i="2" s="1"/>
  <c r="K38" i="2"/>
  <c r="K39" i="2" l="1"/>
  <c r="L38" i="2"/>
  <c r="M38" i="2" s="1"/>
  <c r="N39" i="2" s="1"/>
  <c r="O39" i="2"/>
  <c r="O40" i="2" l="1"/>
  <c r="K40" i="2"/>
  <c r="L39" i="2"/>
  <c r="M39" i="2" s="1"/>
  <c r="N40" i="2" s="1"/>
  <c r="O41" i="2" l="1"/>
  <c r="L40" i="2"/>
  <c r="M40" i="2" s="1"/>
  <c r="N41" i="2" s="1"/>
  <c r="K41" i="2"/>
  <c r="K42" i="2" l="1"/>
  <c r="L41" i="2"/>
  <c r="M41" i="2" s="1"/>
  <c r="N42" i="2" s="1"/>
  <c r="O42" i="2"/>
  <c r="O43" i="2" l="1"/>
  <c r="K43" i="2"/>
  <c r="L42" i="2"/>
  <c r="M42" i="2" s="1"/>
  <c r="N43" i="2" s="1"/>
  <c r="O44" i="2" l="1"/>
  <c r="K44" i="2"/>
  <c r="L43" i="2"/>
  <c r="M43" i="2" s="1"/>
  <c r="N44" i="2" s="1"/>
  <c r="O45" i="2" l="1"/>
  <c r="K45" i="2"/>
  <c r="L44" i="2"/>
  <c r="M44" i="2" s="1"/>
  <c r="N45" i="2" s="1"/>
  <c r="L45" i="2" l="1"/>
  <c r="M45" i="2" s="1"/>
  <c r="N46" i="2" s="1"/>
  <c r="K46" i="2"/>
  <c r="O46" i="2"/>
  <c r="K47" i="2" l="1"/>
  <c r="L46" i="2"/>
  <c r="M46" i="2" s="1"/>
  <c r="N47" i="2" s="1"/>
  <c r="O47" i="2"/>
  <c r="O48" i="2" l="1"/>
  <c r="K48" i="2"/>
  <c r="L47" i="2"/>
  <c r="M47" i="2" s="1"/>
  <c r="N48" i="2" s="1"/>
  <c r="L48" i="2" l="1"/>
  <c r="M48" i="2" s="1"/>
  <c r="N49" i="2" s="1"/>
  <c r="K49" i="2"/>
  <c r="O49" i="2"/>
  <c r="O50" i="2" l="1"/>
  <c r="K50" i="2"/>
  <c r="L49" i="2"/>
  <c r="M49" i="2" s="1"/>
  <c r="N50" i="2" s="1"/>
  <c r="K51" i="2" l="1"/>
  <c r="L50" i="2"/>
  <c r="M50" i="2" s="1"/>
  <c r="N51" i="2" s="1"/>
  <c r="O51" i="2"/>
  <c r="O52" i="2" l="1"/>
  <c r="K52" i="2"/>
  <c r="L51" i="2"/>
  <c r="M51" i="2" s="1"/>
  <c r="N52" i="2" s="1"/>
  <c r="K53" i="2" l="1"/>
  <c r="L52" i="2"/>
  <c r="M52" i="2" s="1"/>
  <c r="N53" i="2" s="1"/>
  <c r="O53" i="2"/>
  <c r="O54" i="2" l="1"/>
  <c r="L53" i="2"/>
  <c r="M53" i="2" s="1"/>
  <c r="N54" i="2" s="1"/>
  <c r="K54" i="2"/>
  <c r="K55" i="2" l="1"/>
  <c r="L54" i="2"/>
  <c r="M54" i="2" s="1"/>
  <c r="N55" i="2" s="1"/>
  <c r="O55" i="2"/>
  <c r="O56" i="2" l="1"/>
  <c r="K56" i="2"/>
  <c r="L55" i="2"/>
  <c r="M55" i="2" s="1"/>
  <c r="N56" i="2" s="1"/>
  <c r="K57" i="2" l="1"/>
  <c r="L56" i="2"/>
  <c r="M56" i="2" s="1"/>
  <c r="N57" i="2" s="1"/>
  <c r="O57" i="2"/>
  <c r="O58" i="2" l="1"/>
  <c r="K58" i="2"/>
  <c r="L57" i="2"/>
  <c r="M57" i="2" s="1"/>
  <c r="N58" i="2" s="1"/>
  <c r="K59" i="2" l="1"/>
  <c r="L58" i="2"/>
  <c r="M58" i="2" s="1"/>
  <c r="N59" i="2" s="1"/>
  <c r="O59" i="2"/>
  <c r="O60" i="2" l="1"/>
  <c r="K60" i="2"/>
  <c r="L59" i="2"/>
  <c r="M59" i="2" s="1"/>
  <c r="N60" i="2" s="1"/>
  <c r="L60" i="2" l="1"/>
  <c r="M60" i="2" s="1"/>
  <c r="N61" i="2" s="1"/>
  <c r="K61" i="2"/>
  <c r="O61" i="2"/>
  <c r="O62" i="2" l="1"/>
  <c r="L61" i="2"/>
  <c r="M61" i="2" s="1"/>
  <c r="N62" i="2" s="1"/>
  <c r="K62" i="2"/>
  <c r="K63" i="2" l="1"/>
  <c r="L62" i="2"/>
  <c r="M62" i="2" s="1"/>
  <c r="N63" i="2" s="1"/>
  <c r="O63" i="2"/>
  <c r="O64" i="2" l="1"/>
  <c r="K64" i="2"/>
  <c r="L63" i="2"/>
  <c r="M63" i="2" s="1"/>
  <c r="N64" i="2" s="1"/>
  <c r="K65" i="2" l="1"/>
  <c r="L64" i="2"/>
  <c r="M64" i="2" s="1"/>
  <c r="N65" i="2" s="1"/>
  <c r="O65" i="2"/>
  <c r="O66" i="2" l="1"/>
  <c r="K66" i="2"/>
  <c r="L65" i="2"/>
  <c r="M65" i="2" s="1"/>
  <c r="N66" i="2" s="1"/>
  <c r="K67" i="2" l="1"/>
  <c r="L66" i="2"/>
  <c r="M66" i="2" s="1"/>
  <c r="N67" i="2" s="1"/>
  <c r="O67" i="2"/>
  <c r="O68" i="2" l="1"/>
  <c r="K68" i="2"/>
  <c r="L67" i="2"/>
  <c r="M67" i="2" s="1"/>
  <c r="N68" i="2" s="1"/>
  <c r="L68" i="2" l="1"/>
  <c r="M68" i="2" s="1"/>
  <c r="N69" i="2" s="1"/>
  <c r="K69" i="2"/>
  <c r="O69" i="2"/>
  <c r="O70" i="2" l="1"/>
  <c r="L69" i="2"/>
  <c r="M69" i="2" s="1"/>
  <c r="N70" i="2" s="1"/>
  <c r="K70" i="2"/>
  <c r="K71" i="2" l="1"/>
  <c r="L70" i="2"/>
  <c r="M70" i="2" s="1"/>
  <c r="N71" i="2" s="1"/>
  <c r="O71" i="2"/>
  <c r="O72" i="2" l="1"/>
  <c r="K72" i="2"/>
  <c r="L71" i="2"/>
  <c r="M71" i="2" s="1"/>
  <c r="N72" i="2" s="1"/>
  <c r="K73" i="2" l="1"/>
  <c r="L72" i="2"/>
  <c r="M72" i="2" s="1"/>
  <c r="N73" i="2" s="1"/>
  <c r="O73" i="2"/>
  <c r="O74" i="2" l="1"/>
  <c r="K74" i="2"/>
  <c r="L73" i="2"/>
  <c r="M73" i="2" s="1"/>
  <c r="N74" i="2" s="1"/>
  <c r="K75" i="2" l="1"/>
  <c r="L74" i="2"/>
  <c r="M74" i="2" s="1"/>
  <c r="N75" i="2" s="1"/>
  <c r="O75" i="2"/>
  <c r="O76" i="2" l="1"/>
  <c r="K76" i="2"/>
  <c r="L75" i="2"/>
  <c r="M75" i="2" s="1"/>
  <c r="N76" i="2" s="1"/>
  <c r="K77" i="2" l="1"/>
  <c r="L76" i="2"/>
  <c r="M76" i="2" s="1"/>
  <c r="N77" i="2" s="1"/>
  <c r="O77" i="2"/>
  <c r="O78" i="2" l="1"/>
  <c r="K78" i="2"/>
  <c r="L77" i="2"/>
  <c r="M77" i="2" s="1"/>
  <c r="N78" i="2" s="1"/>
  <c r="K79" i="2" l="1"/>
  <c r="L78" i="2"/>
  <c r="M78" i="2" s="1"/>
  <c r="N79" i="2" s="1"/>
  <c r="O79" i="2"/>
  <c r="O80" i="2" l="1"/>
  <c r="L79" i="2"/>
  <c r="M79" i="2" s="1"/>
  <c r="N80" i="2" s="1"/>
  <c r="K80" i="2"/>
  <c r="L80" i="2" l="1"/>
  <c r="M80" i="2" s="1"/>
  <c r="N81" i="2" s="1"/>
  <c r="K81" i="2"/>
  <c r="O81" i="2"/>
  <c r="O82" i="2" l="1"/>
  <c r="K82" i="2"/>
  <c r="L81" i="2"/>
  <c r="M81" i="2" s="1"/>
  <c r="N82" i="2" s="1"/>
  <c r="K83" i="2" l="1"/>
  <c r="L82" i="2"/>
  <c r="M82" i="2" s="1"/>
  <c r="N83" i="2" s="1"/>
  <c r="O83" i="2"/>
  <c r="O84" i="2" l="1"/>
  <c r="K84" i="2"/>
  <c r="L83" i="2"/>
  <c r="M83" i="2" s="1"/>
  <c r="N84" i="2" s="1"/>
  <c r="K85" i="2" l="1"/>
  <c r="L84" i="2"/>
  <c r="M84" i="2" s="1"/>
  <c r="N85" i="2" s="1"/>
  <c r="O85" i="2"/>
  <c r="O86" i="2" l="1"/>
  <c r="K86" i="2"/>
  <c r="L85" i="2"/>
  <c r="M85" i="2" s="1"/>
  <c r="N86" i="2" s="1"/>
  <c r="O87" i="2" l="1"/>
  <c r="K87" i="2"/>
  <c r="L86" i="2"/>
  <c r="M86" i="2" s="1"/>
  <c r="N87" i="2" s="1"/>
  <c r="K88" i="2" l="1"/>
  <c r="L87" i="2"/>
  <c r="M87" i="2" s="1"/>
  <c r="N88" i="2" s="1"/>
  <c r="O88" i="2"/>
  <c r="O89" i="2" l="1"/>
  <c r="K89" i="2"/>
  <c r="L88" i="2"/>
  <c r="M88" i="2" s="1"/>
  <c r="N89" i="2" s="1"/>
  <c r="K90" i="2" l="1"/>
  <c r="L89" i="2"/>
  <c r="M89" i="2" s="1"/>
  <c r="N90" i="2" s="1"/>
  <c r="O90" i="2"/>
  <c r="O91" i="2" l="1"/>
  <c r="K91" i="2"/>
  <c r="L90" i="2"/>
  <c r="M90" i="2" s="1"/>
  <c r="N91" i="2" s="1"/>
  <c r="K92" i="2" l="1"/>
  <c r="L91" i="2"/>
  <c r="M91" i="2" s="1"/>
  <c r="N92" i="2" s="1"/>
  <c r="O92" i="2"/>
  <c r="O93" i="2" l="1"/>
  <c r="L92" i="2"/>
  <c r="M92" i="2" s="1"/>
  <c r="N93" i="2" s="1"/>
  <c r="K93" i="2"/>
  <c r="K94" i="2" l="1"/>
  <c r="L93" i="2"/>
  <c r="M93" i="2" s="1"/>
  <c r="N94" i="2" s="1"/>
  <c r="O94" i="2"/>
  <c r="O95" i="2" l="1"/>
  <c r="K95" i="2"/>
  <c r="L94" i="2"/>
  <c r="M94" i="2" s="1"/>
  <c r="N95" i="2" s="1"/>
  <c r="K96" i="2" l="1"/>
  <c r="L95" i="2"/>
  <c r="M95" i="2" s="1"/>
  <c r="N96" i="2" s="1"/>
  <c r="O96" i="2"/>
  <c r="O97" i="2" l="1"/>
  <c r="K97" i="2"/>
  <c r="L96" i="2"/>
  <c r="M96" i="2" s="1"/>
  <c r="N97" i="2" s="1"/>
  <c r="K98" i="2" l="1"/>
  <c r="L97" i="2"/>
  <c r="M97" i="2" s="1"/>
  <c r="N98" i="2" s="1"/>
  <c r="O98" i="2"/>
  <c r="O99" i="2" l="1"/>
  <c r="K99" i="2"/>
  <c r="L98" i="2"/>
  <c r="M98" i="2" s="1"/>
  <c r="N99" i="2" s="1"/>
  <c r="K100" i="2" l="1"/>
  <c r="L99" i="2"/>
  <c r="M99" i="2" s="1"/>
  <c r="N100" i="2" s="1"/>
  <c r="O100" i="2"/>
  <c r="O101" i="2" l="1"/>
  <c r="K101" i="2"/>
  <c r="L100" i="2"/>
  <c r="M100" i="2" s="1"/>
  <c r="N101" i="2" s="1"/>
  <c r="K102" i="2" l="1"/>
  <c r="L101" i="2"/>
  <c r="M101" i="2" s="1"/>
  <c r="N102" i="2" s="1"/>
  <c r="O102" i="2"/>
  <c r="O103" i="2" l="1"/>
  <c r="K103" i="2"/>
  <c r="L102" i="2"/>
  <c r="M102" i="2" s="1"/>
  <c r="N103" i="2" s="1"/>
  <c r="K104" i="2" l="1"/>
  <c r="L103" i="2"/>
  <c r="M103" i="2" s="1"/>
  <c r="N104" i="2" s="1"/>
  <c r="O104" i="2"/>
  <c r="O105" i="2" l="1"/>
  <c r="K105" i="2"/>
  <c r="L104" i="2"/>
  <c r="M104" i="2" s="1"/>
  <c r="N105" i="2" s="1"/>
  <c r="K106" i="2" l="1"/>
  <c r="L105" i="2"/>
  <c r="M105" i="2" s="1"/>
  <c r="N106" i="2" s="1"/>
  <c r="O106" i="2"/>
  <c r="O107" i="2" l="1"/>
  <c r="K107" i="2"/>
  <c r="L106" i="2"/>
  <c r="M106" i="2" s="1"/>
  <c r="N107" i="2" s="1"/>
  <c r="K108" i="2" l="1"/>
  <c r="L107" i="2"/>
  <c r="M107" i="2" s="1"/>
  <c r="N108" i="2" s="1"/>
  <c r="O108" i="2"/>
  <c r="O109" i="2" l="1"/>
  <c r="L108" i="2"/>
  <c r="M108" i="2" s="1"/>
  <c r="N109" i="2" s="1"/>
  <c r="K109" i="2"/>
  <c r="K110" i="2" l="1"/>
  <c r="L109" i="2"/>
  <c r="M109" i="2" s="1"/>
  <c r="N110" i="2" s="1"/>
  <c r="O110" i="2"/>
  <c r="O111" i="2" l="1"/>
  <c r="K111" i="2"/>
  <c r="L110" i="2"/>
  <c r="M110" i="2" s="1"/>
  <c r="N111" i="2" s="1"/>
  <c r="K112" i="2" l="1"/>
  <c r="L111" i="2"/>
  <c r="M111" i="2" s="1"/>
  <c r="N112" i="2" s="1"/>
  <c r="O112" i="2"/>
  <c r="O113" i="2" l="1"/>
  <c r="K113" i="2"/>
  <c r="L112" i="2"/>
  <c r="M112" i="2" s="1"/>
  <c r="N113" i="2" s="1"/>
  <c r="K114" i="2" l="1"/>
  <c r="L113" i="2"/>
  <c r="M113" i="2" s="1"/>
  <c r="N114" i="2" s="1"/>
  <c r="O114" i="2"/>
  <c r="O115" i="2" l="1"/>
  <c r="K115" i="2"/>
  <c r="L114" i="2"/>
  <c r="M114" i="2" s="1"/>
  <c r="N115" i="2" s="1"/>
  <c r="K116" i="2" l="1"/>
  <c r="L115" i="2"/>
  <c r="M115" i="2" s="1"/>
  <c r="N116" i="2" s="1"/>
  <c r="O116" i="2"/>
  <c r="L116" i="2" l="1"/>
  <c r="M116" i="2" s="1"/>
  <c r="E16" i="2" l="1"/>
  <c r="F12" i="2" s="1"/>
  <c r="E17" i="2"/>
  <c r="F17" i="2" l="1"/>
  <c r="F13" i="2" s="1"/>
  <c r="G16" i="2" s="1"/>
  <c r="F11" i="2"/>
</calcChain>
</file>

<file path=xl/sharedStrings.xml><?xml version="1.0" encoding="utf-8"?>
<sst xmlns="http://schemas.openxmlformats.org/spreadsheetml/2006/main" count="25" uniqueCount="24">
  <si>
    <t>Tempo(uS)</t>
  </si>
  <si>
    <t>Força(N)</t>
  </si>
  <si>
    <t>Tempo(mS)</t>
  </si>
  <si>
    <t>Massa comb</t>
  </si>
  <si>
    <t>m (kg)</t>
  </si>
  <si>
    <t>a (m/s^2)</t>
  </si>
  <si>
    <t>v(m/s)</t>
  </si>
  <si>
    <t>h (m)</t>
  </si>
  <si>
    <t>Peso</t>
  </si>
  <si>
    <t>Foguete+bico</t>
  </si>
  <si>
    <t>Combustível</t>
  </si>
  <si>
    <t>Aste</t>
  </si>
  <si>
    <t>Tempo Queima(mS)</t>
  </si>
  <si>
    <t>Num amostras</t>
  </si>
  <si>
    <t>Aceleração gravitica(m/s^2)</t>
  </si>
  <si>
    <t>Pico de força(N)</t>
  </si>
  <si>
    <t>Aceleração máxima(m/s^2)</t>
  </si>
  <si>
    <t>Tempo de subida sem queima(s)</t>
  </si>
  <si>
    <t>Tempo de queda(s)</t>
  </si>
  <si>
    <t>Fim de queima</t>
  </si>
  <si>
    <t>Início queda</t>
  </si>
  <si>
    <t>Fim queda</t>
  </si>
  <si>
    <t>Vel(m/s)</t>
  </si>
  <si>
    <t>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</si>
</sst>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Força</a:t>
            </a:r>
            <a:r>
              <a:rPr lang="pt-PT" baseline="0"/>
              <a:t> x Tempo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DadoaLimpos!$B$1</c:f>
              <c:strCache>
                <c:ptCount val="1"/>
                <c:pt idx="0">
                  <c:v>Força(N)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DadoaLimpos!$A$2:$A$191</c:f>
              <c:numCache>
                <c:formatCode>General</c:formatCode>
                <c:ptCount val="190"/>
                <c:pt idx="0">
                  <c:v>0</c:v>
                </c:pt>
                <c:pt idx="1">
                  <c:v>12.012</c:v>
                </c:pt>
                <c:pt idx="2">
                  <c:v>24.015999999999998</c:v>
                </c:pt>
                <c:pt idx="3">
                  <c:v>36.012</c:v>
                </c:pt>
                <c:pt idx="4">
                  <c:v>48.012</c:v>
                </c:pt>
                <c:pt idx="5">
                  <c:v>60.024000000000001</c:v>
                </c:pt>
                <c:pt idx="6">
                  <c:v>72.024000000000001</c:v>
                </c:pt>
                <c:pt idx="7">
                  <c:v>84.028000000000006</c:v>
                </c:pt>
                <c:pt idx="8">
                  <c:v>96.024000000000001</c:v>
                </c:pt>
                <c:pt idx="9">
                  <c:v>108.032</c:v>
                </c:pt>
                <c:pt idx="10">
                  <c:v>120.032</c:v>
                </c:pt>
                <c:pt idx="11">
                  <c:v>132.03200000000001</c:v>
                </c:pt>
                <c:pt idx="12">
                  <c:v>144.036</c:v>
                </c:pt>
                <c:pt idx="13">
                  <c:v>156.04</c:v>
                </c:pt>
                <c:pt idx="14">
                  <c:v>168.04400000000001</c:v>
                </c:pt>
                <c:pt idx="15">
                  <c:v>180.04</c:v>
                </c:pt>
                <c:pt idx="16">
                  <c:v>192.048</c:v>
                </c:pt>
                <c:pt idx="17">
                  <c:v>204.048</c:v>
                </c:pt>
                <c:pt idx="18">
                  <c:v>220.55600000000001</c:v>
                </c:pt>
                <c:pt idx="19">
                  <c:v>228.05199999999999</c:v>
                </c:pt>
                <c:pt idx="20">
                  <c:v>240.05199999999999</c:v>
                </c:pt>
                <c:pt idx="21">
                  <c:v>252.05199999999999</c:v>
                </c:pt>
                <c:pt idx="22">
                  <c:v>264.04000000000002</c:v>
                </c:pt>
                <c:pt idx="23">
                  <c:v>276.048</c:v>
                </c:pt>
                <c:pt idx="24">
                  <c:v>288.05200000000002</c:v>
                </c:pt>
                <c:pt idx="25">
                  <c:v>300.05599999999998</c:v>
                </c:pt>
                <c:pt idx="26">
                  <c:v>312.05599999999998</c:v>
                </c:pt>
                <c:pt idx="27">
                  <c:v>324.05599999999998</c:v>
                </c:pt>
                <c:pt idx="28">
                  <c:v>336.06</c:v>
                </c:pt>
                <c:pt idx="29">
                  <c:v>348.05599999999998</c:v>
                </c:pt>
                <c:pt idx="30">
                  <c:v>360.06</c:v>
                </c:pt>
                <c:pt idx="31">
                  <c:v>372.06799999999998</c:v>
                </c:pt>
                <c:pt idx="32">
                  <c:v>384.072</c:v>
                </c:pt>
                <c:pt idx="33">
                  <c:v>396.06400000000002</c:v>
                </c:pt>
                <c:pt idx="34">
                  <c:v>408.072</c:v>
                </c:pt>
                <c:pt idx="35">
                  <c:v>420.072</c:v>
                </c:pt>
                <c:pt idx="36">
                  <c:v>432.072</c:v>
                </c:pt>
                <c:pt idx="37">
                  <c:v>444.07600000000002</c:v>
                </c:pt>
                <c:pt idx="38">
                  <c:v>456.08</c:v>
                </c:pt>
                <c:pt idx="39">
                  <c:v>468.084</c:v>
                </c:pt>
                <c:pt idx="40">
                  <c:v>480.08</c:v>
                </c:pt>
                <c:pt idx="41">
                  <c:v>492.08800000000002</c:v>
                </c:pt>
                <c:pt idx="42">
                  <c:v>504.08800000000002</c:v>
                </c:pt>
                <c:pt idx="43">
                  <c:v>516.08399999999995</c:v>
                </c:pt>
                <c:pt idx="44">
                  <c:v>528.09199999999998</c:v>
                </c:pt>
                <c:pt idx="45">
                  <c:v>540.09199999999998</c:v>
                </c:pt>
                <c:pt idx="46">
                  <c:v>552.096</c:v>
                </c:pt>
                <c:pt idx="47">
                  <c:v>564.096</c:v>
                </c:pt>
                <c:pt idx="48">
                  <c:v>580.59199999999998</c:v>
                </c:pt>
                <c:pt idx="49">
                  <c:v>588.10400000000004</c:v>
                </c:pt>
                <c:pt idx="50">
                  <c:v>600.10799999999995</c:v>
                </c:pt>
                <c:pt idx="51">
                  <c:v>612.10799999999995</c:v>
                </c:pt>
                <c:pt idx="52">
                  <c:v>624.11199999999997</c:v>
                </c:pt>
                <c:pt idx="53">
                  <c:v>636.11599999999999</c:v>
                </c:pt>
                <c:pt idx="54">
                  <c:v>648.11199999999997</c:v>
                </c:pt>
                <c:pt idx="55">
                  <c:v>660.12</c:v>
                </c:pt>
                <c:pt idx="56">
                  <c:v>672.12</c:v>
                </c:pt>
                <c:pt idx="57">
                  <c:v>684.12800000000004</c:v>
                </c:pt>
                <c:pt idx="58">
                  <c:v>696.12400000000002</c:v>
                </c:pt>
                <c:pt idx="59">
                  <c:v>708.13199999999995</c:v>
                </c:pt>
                <c:pt idx="60">
                  <c:v>720.13599999999997</c:v>
                </c:pt>
                <c:pt idx="61">
                  <c:v>732.13199999999995</c:v>
                </c:pt>
                <c:pt idx="62">
                  <c:v>744.14</c:v>
                </c:pt>
                <c:pt idx="63">
                  <c:v>756.14400000000001</c:v>
                </c:pt>
                <c:pt idx="64">
                  <c:v>768.14400000000001</c:v>
                </c:pt>
                <c:pt idx="65">
                  <c:v>780.14</c:v>
                </c:pt>
                <c:pt idx="66">
                  <c:v>792.14800000000002</c:v>
                </c:pt>
                <c:pt idx="67">
                  <c:v>804.15200000000004</c:v>
                </c:pt>
                <c:pt idx="68">
                  <c:v>816.15200000000004</c:v>
                </c:pt>
                <c:pt idx="69">
                  <c:v>828.15599999999995</c:v>
                </c:pt>
                <c:pt idx="70">
                  <c:v>840.15599999999995</c:v>
                </c:pt>
                <c:pt idx="71">
                  <c:v>852.16399999999999</c:v>
                </c:pt>
                <c:pt idx="72">
                  <c:v>864.15599999999995</c:v>
                </c:pt>
                <c:pt idx="73">
                  <c:v>876.16800000000001</c:v>
                </c:pt>
                <c:pt idx="74">
                  <c:v>888.17200000000003</c:v>
                </c:pt>
                <c:pt idx="75">
                  <c:v>900.17200000000003</c:v>
                </c:pt>
                <c:pt idx="76">
                  <c:v>912.16800000000001</c:v>
                </c:pt>
                <c:pt idx="77">
                  <c:v>924.18</c:v>
                </c:pt>
                <c:pt idx="78">
                  <c:v>936.18</c:v>
                </c:pt>
                <c:pt idx="79">
                  <c:v>948.18</c:v>
                </c:pt>
                <c:pt idx="80">
                  <c:v>960.18799999999999</c:v>
                </c:pt>
                <c:pt idx="81">
                  <c:v>972.19200000000001</c:v>
                </c:pt>
                <c:pt idx="82">
                  <c:v>984.19200000000001</c:v>
                </c:pt>
                <c:pt idx="83">
                  <c:v>996.19200000000001</c:v>
                </c:pt>
                <c:pt idx="84">
                  <c:v>1008.2</c:v>
                </c:pt>
                <c:pt idx="85">
                  <c:v>1020.204</c:v>
                </c:pt>
                <c:pt idx="86">
                  <c:v>1032.204</c:v>
                </c:pt>
                <c:pt idx="87">
                  <c:v>1044.2080000000001</c:v>
                </c:pt>
                <c:pt idx="88">
                  <c:v>1056.212</c:v>
                </c:pt>
                <c:pt idx="89">
                  <c:v>1068.212</c:v>
                </c:pt>
                <c:pt idx="90">
                  <c:v>1080.2080000000001</c:v>
                </c:pt>
                <c:pt idx="91">
                  <c:v>1092.2159999999999</c:v>
                </c:pt>
                <c:pt idx="92">
                  <c:v>1104.22</c:v>
                </c:pt>
                <c:pt idx="93">
                  <c:v>1116.2239999999999</c:v>
                </c:pt>
                <c:pt idx="94">
                  <c:v>1128.22</c:v>
                </c:pt>
                <c:pt idx="95">
                  <c:v>1140.2280000000001</c:v>
                </c:pt>
                <c:pt idx="96">
                  <c:v>1152.232</c:v>
                </c:pt>
                <c:pt idx="97">
                  <c:v>1164.2280000000001</c:v>
                </c:pt>
                <c:pt idx="98">
                  <c:v>1176.24</c:v>
                </c:pt>
                <c:pt idx="99">
                  <c:v>1188.24</c:v>
                </c:pt>
                <c:pt idx="100">
                  <c:v>1200.24</c:v>
                </c:pt>
                <c:pt idx="101">
                  <c:v>1212.24</c:v>
                </c:pt>
                <c:pt idx="102">
                  <c:v>1224.248</c:v>
                </c:pt>
                <c:pt idx="103">
                  <c:v>1236.248</c:v>
                </c:pt>
                <c:pt idx="104">
                  <c:v>1248.248</c:v>
                </c:pt>
                <c:pt idx="105">
                  <c:v>1260.252</c:v>
                </c:pt>
                <c:pt idx="106">
                  <c:v>1272.2560000000001</c:v>
                </c:pt>
                <c:pt idx="107">
                  <c:v>1284.26</c:v>
                </c:pt>
                <c:pt idx="108">
                  <c:v>1296.2560000000001</c:v>
                </c:pt>
                <c:pt idx="109">
                  <c:v>1308.2639999999999</c:v>
                </c:pt>
                <c:pt idx="110">
                  <c:v>1320.268</c:v>
                </c:pt>
                <c:pt idx="111">
                  <c:v>1332.2719999999999</c:v>
                </c:pt>
                <c:pt idx="112">
                  <c:v>1344.2760000000001</c:v>
                </c:pt>
                <c:pt idx="113">
                  <c:v>1356.28</c:v>
                </c:pt>
                <c:pt idx="114">
                  <c:v>1368.2840000000001</c:v>
                </c:pt>
              </c:numCache>
            </c:numRef>
          </c:xVal>
          <c:yVal>
            <c:numRef>
              <c:f>DadoaLimpos!$B$2:$B$191</c:f>
              <c:numCache>
                <c:formatCode>0.00</c:formatCode>
                <c:ptCount val="190"/>
                <c:pt idx="0">
                  <c:v>0</c:v>
                </c:pt>
                <c:pt idx="1">
                  <c:v>0.1029188355944755</c:v>
                </c:pt>
                <c:pt idx="2">
                  <c:v>0.29223719386780939</c:v>
                </c:pt>
                <c:pt idx="3">
                  <c:v>0.67960405048020822</c:v>
                </c:pt>
                <c:pt idx="4">
                  <c:v>1.738535887749536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8.2971915295907337</c:v>
                </c:pt>
                <c:pt idx="19">
                  <c:v>8.6293833861950677</c:v>
                </c:pt>
                <c:pt idx="20">
                  <c:v>8.7812116062603973</c:v>
                </c:pt>
                <c:pt idx="21">
                  <c:v>8.8371586771667765</c:v>
                </c:pt>
                <c:pt idx="22">
                  <c:v>9.1672102376560893</c:v>
                </c:pt>
                <c:pt idx="23">
                  <c:v>9.7209031076704004</c:v>
                </c:pt>
                <c:pt idx="24">
                  <c:v>9.7677981107905367</c:v>
                </c:pt>
                <c:pt idx="25">
                  <c:v>9.8737053790596949</c:v>
                </c:pt>
                <c:pt idx="26">
                  <c:v>9.9622121387939551</c:v>
                </c:pt>
                <c:pt idx="27">
                  <c:v>10.2506230695616</c:v>
                </c:pt>
                <c:pt idx="28">
                  <c:v>10.51468763442791</c:v>
                </c:pt>
                <c:pt idx="29">
                  <c:v>10.71721979899143</c:v>
                </c:pt>
                <c:pt idx="30">
                  <c:v>10.842798168232139</c:v>
                </c:pt>
                <c:pt idx="31">
                  <c:v>10.933305186808751</c:v>
                </c:pt>
                <c:pt idx="32">
                  <c:v>11.08977950990065</c:v>
                </c:pt>
                <c:pt idx="33">
                  <c:v>11.175568086012881</c:v>
                </c:pt>
                <c:pt idx="34">
                  <c:v>11.275940037754239</c:v>
                </c:pt>
                <c:pt idx="35">
                  <c:v>11.348641723381521</c:v>
                </c:pt>
                <c:pt idx="36">
                  <c:v>11.42859638851216</c:v>
                </c:pt>
                <c:pt idx="37">
                  <c:v>11.472239546751929</c:v>
                </c:pt>
                <c:pt idx="38">
                  <c:v>11.58542677933316</c:v>
                </c:pt>
                <c:pt idx="39">
                  <c:v>11.64693294145947</c:v>
                </c:pt>
                <c:pt idx="40">
                  <c:v>11.785031454014289</c:v>
                </c:pt>
                <c:pt idx="41">
                  <c:v>11.84239219792029</c:v>
                </c:pt>
                <c:pt idx="42">
                  <c:v>11.877636513673259</c:v>
                </c:pt>
                <c:pt idx="43">
                  <c:v>12.033542906028099</c:v>
                </c:pt>
                <c:pt idx="44">
                  <c:v>12.454531338249311</c:v>
                </c:pt>
                <c:pt idx="45">
                  <c:v>12.759624500912819</c:v>
                </c:pt>
                <c:pt idx="46">
                  <c:v>13.100820331628769</c:v>
                </c:pt>
                <c:pt idx="47">
                  <c:v>13.37544800446439</c:v>
                </c:pt>
                <c:pt idx="48">
                  <c:v>13.633257249106229</c:v>
                </c:pt>
                <c:pt idx="49">
                  <c:v>14.019568833949171</c:v>
                </c:pt>
                <c:pt idx="50">
                  <c:v>14.345373574670701</c:v>
                </c:pt>
                <c:pt idx="51">
                  <c:v>14.550848715925049</c:v>
                </c:pt>
                <c:pt idx="52">
                  <c:v>14.851514536737509</c:v>
                </c:pt>
                <c:pt idx="53">
                  <c:v>15.180267386037899</c:v>
                </c:pt>
                <c:pt idx="54">
                  <c:v>15.585616558786279</c:v>
                </c:pt>
                <c:pt idx="55">
                  <c:v>16.05644231128057</c:v>
                </c:pt>
                <c:pt idx="56">
                  <c:v>16.35519577763333</c:v>
                </c:pt>
                <c:pt idx="57">
                  <c:v>16.57843326572959</c:v>
                </c:pt>
                <c:pt idx="58">
                  <c:v>16.824917229900009</c:v>
                </c:pt>
                <c:pt idx="59">
                  <c:v>17.282549985352041</c:v>
                </c:pt>
                <c:pt idx="60">
                  <c:v>17.720898791158501</c:v>
                </c:pt>
                <c:pt idx="61">
                  <c:v>17.650691659416971</c:v>
                </c:pt>
                <c:pt idx="62">
                  <c:v>17.796213644910761</c:v>
                </c:pt>
                <c:pt idx="63">
                  <c:v>18.272682245809079</c:v>
                </c:pt>
                <c:pt idx="64">
                  <c:v>18.577775638015261</c:v>
                </c:pt>
                <c:pt idx="65">
                  <c:v>18.709460475532701</c:v>
                </c:pt>
                <c:pt idx="66">
                  <c:v>19.008116898234601</c:v>
                </c:pt>
                <c:pt idx="67">
                  <c:v>19.268639219269179</c:v>
                </c:pt>
                <c:pt idx="68">
                  <c:v>19.414411683795141</c:v>
                </c:pt>
                <c:pt idx="69">
                  <c:v>19.730800607484738</c:v>
                </c:pt>
                <c:pt idx="70">
                  <c:v>19.925392275145779</c:v>
                </c:pt>
                <c:pt idx="71">
                  <c:v>19.718585022420669</c:v>
                </c:pt>
                <c:pt idx="72">
                  <c:v>19.69164015134578</c:v>
                </c:pt>
                <c:pt idx="73">
                  <c:v>19.880466847539331</c:v>
                </c:pt>
                <c:pt idx="74">
                  <c:v>20.111406648736811</c:v>
                </c:pt>
                <c:pt idx="75">
                  <c:v>20.160294935706279</c:v>
                </c:pt>
                <c:pt idx="76">
                  <c:v>20.287817175121099</c:v>
                </c:pt>
                <c:pt idx="77">
                  <c:v>20.213317352333121</c:v>
                </c:pt>
                <c:pt idx="78">
                  <c:v>20.15795835387911</c:v>
                </c:pt>
                <c:pt idx="79">
                  <c:v>20.455133904732911</c:v>
                </c:pt>
                <c:pt idx="80">
                  <c:v>20.32843581727867</c:v>
                </c:pt>
                <c:pt idx="81">
                  <c:v>20.36761533264972</c:v>
                </c:pt>
                <c:pt idx="82">
                  <c:v>20.391158233231049</c:v>
                </c:pt>
                <c:pt idx="83">
                  <c:v>20.193366569542359</c:v>
                </c:pt>
                <c:pt idx="84">
                  <c:v>20.025584891302259</c:v>
                </c:pt>
                <c:pt idx="85">
                  <c:v>19.636768200872041</c:v>
                </c:pt>
                <c:pt idx="86">
                  <c:v>19.4176420988506</c:v>
                </c:pt>
                <c:pt idx="87">
                  <c:v>19.129595993124859</c:v>
                </c:pt>
                <c:pt idx="88">
                  <c:v>18.19691381190454</c:v>
                </c:pt>
                <c:pt idx="89">
                  <c:v>16.922265121045641</c:v>
                </c:pt>
                <c:pt idx="90">
                  <c:v>15.346915519059429</c:v>
                </c:pt>
                <c:pt idx="91">
                  <c:v>13.838491915043701</c:v>
                </c:pt>
                <c:pt idx="92">
                  <c:v>12.13651703617704</c:v>
                </c:pt>
                <c:pt idx="93">
                  <c:v>10.08775528160473</c:v>
                </c:pt>
                <c:pt idx="94">
                  <c:v>7.8761155284778166</c:v>
                </c:pt>
                <c:pt idx="95">
                  <c:v>5.890789002714591</c:v>
                </c:pt>
                <c:pt idx="96">
                  <c:v>4.1474928237789133</c:v>
                </c:pt>
                <c:pt idx="97">
                  <c:v>3.099850836073768</c:v>
                </c:pt>
                <c:pt idx="98">
                  <c:v>2.3051330705915469</c:v>
                </c:pt>
                <c:pt idx="99">
                  <c:v>1.7193210798301231</c:v>
                </c:pt>
                <c:pt idx="100">
                  <c:v>1.326646281393046</c:v>
                </c:pt>
                <c:pt idx="101">
                  <c:v>1.0871306638672391</c:v>
                </c:pt>
                <c:pt idx="102">
                  <c:v>0.83741923556431508</c:v>
                </c:pt>
                <c:pt idx="103">
                  <c:v>0.73103489677002587</c:v>
                </c:pt>
                <c:pt idx="104">
                  <c:v>0.64038513045947287</c:v>
                </c:pt>
                <c:pt idx="105">
                  <c:v>0.53893898678413998</c:v>
                </c:pt>
                <c:pt idx="106">
                  <c:v>0.43022329569642492</c:v>
                </c:pt>
                <c:pt idx="107">
                  <c:v>0.39008164497505488</c:v>
                </c:pt>
                <c:pt idx="108">
                  <c:v>0.33502351516475631</c:v>
                </c:pt>
                <c:pt idx="109">
                  <c:v>0.29911903508382598</c:v>
                </c:pt>
                <c:pt idx="110">
                  <c:v>0.2645338632178067</c:v>
                </c:pt>
                <c:pt idx="111">
                  <c:v>0.21579650668266279</c:v>
                </c:pt>
                <c:pt idx="112">
                  <c:v>0.18926515712863451</c:v>
                </c:pt>
                <c:pt idx="113">
                  <c:v>9.0025182324847491E-2</c:v>
                </c:pt>
                <c:pt idx="1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4C-492B-A972-ECC5AEE51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061264"/>
        <c:axId val="513063888"/>
      </c:scatterChart>
      <c:valAx>
        <c:axId val="51306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Tempo(mS)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3063888"/>
        <c:crosses val="autoZero"/>
        <c:crossBetween val="midCat"/>
      </c:valAx>
      <c:valAx>
        <c:axId val="5130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Força(N)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1306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4762</xdr:rowOff>
    </xdr:from>
    <xdr:to>
      <xdr:col>7</xdr:col>
      <xdr:colOff>295275</xdr:colOff>
      <xdr:row>32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FF7057F-904A-4CA1-AA91-D6D461CCD3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5"/>
  <sheetViews>
    <sheetView tabSelected="1" workbookViewId="0">
      <selection activeCell="H9" sqref="H9"/>
    </sheetView>
  </sheetViews>
  <sheetFormatPr defaultRowHeight="15" x14ac:dyDescent="0.25"/>
  <sheetData>
    <row r="1" spans="2:3" x14ac:dyDescent="0.25">
      <c r="B1" s="1" t="s">
        <v>0</v>
      </c>
      <c r="C1" s="1" t="s">
        <v>1</v>
      </c>
    </row>
    <row r="2" spans="2:3" x14ac:dyDescent="0.25">
      <c r="B2" s="2">
        <v>0</v>
      </c>
      <c r="C2" s="2">
        <v>0</v>
      </c>
    </row>
    <row r="3" spans="2:3" x14ac:dyDescent="0.25">
      <c r="B3" s="2">
        <v>151828</v>
      </c>
      <c r="C3" s="2">
        <v>0</v>
      </c>
    </row>
    <row r="4" spans="2:3" x14ac:dyDescent="0.25">
      <c r="B4" s="2">
        <v>163528</v>
      </c>
      <c r="C4" s="2">
        <v>0</v>
      </c>
    </row>
    <row r="5" spans="2:3" x14ac:dyDescent="0.25">
      <c r="B5" s="2">
        <v>175524</v>
      </c>
      <c r="C5" s="2">
        <v>0</v>
      </c>
    </row>
    <row r="6" spans="2:3" x14ac:dyDescent="0.25">
      <c r="B6" s="2">
        <v>187532</v>
      </c>
      <c r="C6" s="2">
        <v>0</v>
      </c>
    </row>
    <row r="7" spans="2:3" x14ac:dyDescent="0.25">
      <c r="B7" s="2">
        <v>199536</v>
      </c>
      <c r="C7" s="2">
        <v>0</v>
      </c>
    </row>
    <row r="8" spans="2:3" x14ac:dyDescent="0.25">
      <c r="B8" s="2">
        <v>211532</v>
      </c>
      <c r="C8" s="2">
        <v>0</v>
      </c>
    </row>
    <row r="9" spans="2:3" x14ac:dyDescent="0.25">
      <c r="B9" s="2">
        <v>223544</v>
      </c>
      <c r="C9" s="2">
        <v>0</v>
      </c>
    </row>
    <row r="10" spans="2:3" x14ac:dyDescent="0.25">
      <c r="B10" s="2">
        <v>235548</v>
      </c>
      <c r="C10" s="2">
        <v>0</v>
      </c>
    </row>
    <row r="11" spans="2:3" x14ac:dyDescent="0.25">
      <c r="B11" s="2">
        <v>247548</v>
      </c>
      <c r="C11" s="2">
        <v>0</v>
      </c>
    </row>
    <row r="12" spans="2:3" x14ac:dyDescent="0.25">
      <c r="B12" s="2">
        <v>259548</v>
      </c>
      <c r="C12" s="2">
        <v>0</v>
      </c>
    </row>
    <row r="13" spans="2:3" x14ac:dyDescent="0.25">
      <c r="B13" s="2">
        <v>271556</v>
      </c>
      <c r="C13" s="2">
        <v>0</v>
      </c>
    </row>
    <row r="14" spans="2:3" x14ac:dyDescent="0.25">
      <c r="B14" s="2">
        <v>283560</v>
      </c>
      <c r="C14" s="2">
        <v>0</v>
      </c>
    </row>
    <row r="15" spans="2:3" x14ac:dyDescent="0.25">
      <c r="B15" s="2">
        <v>295560</v>
      </c>
      <c r="C15" s="2">
        <v>0</v>
      </c>
    </row>
    <row r="16" spans="2:3" x14ac:dyDescent="0.25">
      <c r="B16" s="2">
        <v>307556</v>
      </c>
      <c r="C16" s="2">
        <v>0</v>
      </c>
    </row>
    <row r="17" spans="2:3" x14ac:dyDescent="0.25">
      <c r="B17" s="2">
        <v>319564</v>
      </c>
      <c r="C17" s="2">
        <v>0</v>
      </c>
    </row>
    <row r="18" spans="2:3" x14ac:dyDescent="0.25">
      <c r="B18" s="2">
        <v>331564</v>
      </c>
      <c r="C18" s="2">
        <v>0</v>
      </c>
    </row>
    <row r="19" spans="2:3" x14ac:dyDescent="0.25">
      <c r="B19" s="2">
        <v>343564</v>
      </c>
      <c r="C19" s="2">
        <v>0</v>
      </c>
    </row>
    <row r="20" spans="2:3" x14ac:dyDescent="0.25">
      <c r="B20" s="2">
        <v>355572</v>
      </c>
      <c r="C20" s="2">
        <v>0</v>
      </c>
    </row>
    <row r="21" spans="2:3" x14ac:dyDescent="0.25">
      <c r="B21" s="2">
        <v>367576</v>
      </c>
      <c r="C21" s="2">
        <v>0</v>
      </c>
    </row>
    <row r="22" spans="2:3" x14ac:dyDescent="0.25">
      <c r="B22" s="2">
        <v>379576</v>
      </c>
      <c r="C22" s="2">
        <v>0</v>
      </c>
    </row>
    <row r="23" spans="2:3" x14ac:dyDescent="0.25">
      <c r="B23" s="2">
        <v>391576</v>
      </c>
      <c r="C23" s="2">
        <v>0</v>
      </c>
    </row>
    <row r="24" spans="2:3" x14ac:dyDescent="0.25">
      <c r="B24" s="2">
        <v>403588</v>
      </c>
      <c r="C24" s="2">
        <v>0</v>
      </c>
    </row>
    <row r="25" spans="2:3" x14ac:dyDescent="0.25">
      <c r="B25" s="2">
        <v>415588</v>
      </c>
      <c r="C25" s="2">
        <v>0</v>
      </c>
    </row>
    <row r="26" spans="2:3" x14ac:dyDescent="0.25">
      <c r="B26" s="2">
        <v>427584</v>
      </c>
      <c r="C26" s="2">
        <v>0</v>
      </c>
    </row>
    <row r="27" spans="2:3" x14ac:dyDescent="0.25">
      <c r="B27" s="2">
        <v>439596</v>
      </c>
      <c r="C27" s="2">
        <v>0</v>
      </c>
    </row>
    <row r="28" spans="2:3" x14ac:dyDescent="0.25">
      <c r="B28" s="2">
        <v>451596</v>
      </c>
      <c r="C28" s="2">
        <v>0</v>
      </c>
    </row>
    <row r="29" spans="2:3" x14ac:dyDescent="0.25">
      <c r="B29" s="2">
        <v>463600</v>
      </c>
      <c r="C29" s="2">
        <v>0</v>
      </c>
    </row>
    <row r="30" spans="2:3" x14ac:dyDescent="0.25">
      <c r="B30" s="2">
        <v>475600</v>
      </c>
      <c r="C30" s="2">
        <v>0</v>
      </c>
    </row>
    <row r="31" spans="2:3" x14ac:dyDescent="0.25">
      <c r="B31" s="2">
        <v>487612</v>
      </c>
      <c r="C31" s="2">
        <v>0</v>
      </c>
    </row>
    <row r="32" spans="2:3" x14ac:dyDescent="0.25">
      <c r="B32" s="2">
        <v>499612</v>
      </c>
      <c r="C32" s="2">
        <v>0</v>
      </c>
    </row>
    <row r="33" spans="2:3" x14ac:dyDescent="0.25">
      <c r="B33" s="2">
        <v>511616</v>
      </c>
      <c r="C33" s="2">
        <v>0</v>
      </c>
    </row>
    <row r="34" spans="2:3" x14ac:dyDescent="0.25">
      <c r="B34" s="2">
        <v>523620</v>
      </c>
      <c r="C34" s="2">
        <v>0</v>
      </c>
    </row>
    <row r="35" spans="2:3" x14ac:dyDescent="0.25">
      <c r="B35" s="2">
        <v>535624</v>
      </c>
      <c r="C35" s="2">
        <v>0</v>
      </c>
    </row>
    <row r="36" spans="2:3" x14ac:dyDescent="0.25">
      <c r="B36" s="2">
        <v>547628</v>
      </c>
      <c r="C36" s="2">
        <v>0</v>
      </c>
    </row>
    <row r="37" spans="2:3" x14ac:dyDescent="0.25">
      <c r="B37" s="2">
        <v>559624</v>
      </c>
      <c r="C37" s="2">
        <v>0</v>
      </c>
    </row>
    <row r="38" spans="2:3" x14ac:dyDescent="0.25">
      <c r="B38" s="2">
        <v>571632</v>
      </c>
      <c r="C38" s="2">
        <v>0</v>
      </c>
    </row>
    <row r="39" spans="2:3" x14ac:dyDescent="0.25">
      <c r="B39" s="2">
        <v>583636</v>
      </c>
      <c r="C39" s="2">
        <v>0</v>
      </c>
    </row>
    <row r="40" spans="2:3" x14ac:dyDescent="0.25">
      <c r="B40" s="2">
        <v>595640</v>
      </c>
      <c r="C40" s="2">
        <v>0</v>
      </c>
    </row>
    <row r="41" spans="2:3" x14ac:dyDescent="0.25">
      <c r="B41" s="2">
        <v>607640</v>
      </c>
      <c r="C41" s="2">
        <v>0</v>
      </c>
    </row>
    <row r="42" spans="2:3" x14ac:dyDescent="0.25">
      <c r="B42" s="2">
        <v>619648</v>
      </c>
      <c r="C42" s="2">
        <v>0</v>
      </c>
    </row>
    <row r="43" spans="2:3" x14ac:dyDescent="0.25">
      <c r="B43" s="2">
        <v>631648</v>
      </c>
      <c r="C43" s="2">
        <v>0</v>
      </c>
    </row>
    <row r="44" spans="2:3" x14ac:dyDescent="0.25">
      <c r="B44" s="2">
        <v>643648</v>
      </c>
      <c r="C44" s="2">
        <v>0</v>
      </c>
    </row>
    <row r="45" spans="2:3" x14ac:dyDescent="0.25">
      <c r="B45" s="2">
        <v>655660</v>
      </c>
      <c r="C45" s="2">
        <v>0</v>
      </c>
    </row>
    <row r="46" spans="2:3" x14ac:dyDescent="0.25">
      <c r="B46" s="2">
        <v>667656</v>
      </c>
      <c r="C46" s="2">
        <v>0</v>
      </c>
    </row>
    <row r="47" spans="2:3" x14ac:dyDescent="0.25">
      <c r="B47" s="2">
        <v>679660</v>
      </c>
      <c r="C47" s="2">
        <v>0</v>
      </c>
    </row>
    <row r="48" spans="2:3" x14ac:dyDescent="0.25">
      <c r="B48" s="2">
        <v>691656</v>
      </c>
      <c r="C48" s="2">
        <v>0</v>
      </c>
    </row>
    <row r="49" spans="2:3" x14ac:dyDescent="0.25">
      <c r="B49" s="2">
        <v>703668</v>
      </c>
      <c r="C49" s="2">
        <v>0</v>
      </c>
    </row>
    <row r="50" spans="2:3" x14ac:dyDescent="0.25">
      <c r="B50" s="2">
        <v>715668</v>
      </c>
      <c r="C50" s="2">
        <v>0</v>
      </c>
    </row>
    <row r="51" spans="2:3" x14ac:dyDescent="0.25">
      <c r="B51" s="2">
        <v>727676</v>
      </c>
      <c r="C51" s="2">
        <v>0</v>
      </c>
    </row>
    <row r="52" spans="2:3" x14ac:dyDescent="0.25">
      <c r="B52" s="2">
        <v>739676</v>
      </c>
      <c r="C52" s="2">
        <v>0</v>
      </c>
    </row>
    <row r="53" spans="2:3" x14ac:dyDescent="0.25">
      <c r="B53" s="2">
        <v>751680</v>
      </c>
      <c r="C53" s="2">
        <v>0</v>
      </c>
    </row>
    <row r="54" spans="2:3" x14ac:dyDescent="0.25">
      <c r="B54" s="2">
        <v>763684</v>
      </c>
      <c r="C54" s="2">
        <v>0</v>
      </c>
    </row>
    <row r="55" spans="2:3" x14ac:dyDescent="0.25">
      <c r="B55" s="2">
        <v>775680</v>
      </c>
      <c r="C55" s="2">
        <v>0</v>
      </c>
    </row>
    <row r="56" spans="2:3" x14ac:dyDescent="0.25">
      <c r="B56" s="2">
        <v>787688</v>
      </c>
      <c r="C56" s="2">
        <v>0</v>
      </c>
    </row>
    <row r="57" spans="2:3" x14ac:dyDescent="0.25">
      <c r="B57" s="2">
        <v>799688</v>
      </c>
      <c r="C57" s="2">
        <v>0</v>
      </c>
    </row>
    <row r="58" spans="2:3" x14ac:dyDescent="0.25">
      <c r="B58" s="2">
        <v>811696</v>
      </c>
      <c r="C58" s="2">
        <v>0</v>
      </c>
    </row>
    <row r="59" spans="2:3" x14ac:dyDescent="0.25">
      <c r="B59" s="2">
        <v>823692</v>
      </c>
      <c r="C59" s="2">
        <v>0</v>
      </c>
    </row>
    <row r="60" spans="2:3" x14ac:dyDescent="0.25">
      <c r="B60" s="2">
        <v>835704</v>
      </c>
      <c r="C60" s="2">
        <v>0</v>
      </c>
    </row>
    <row r="61" spans="2:3" x14ac:dyDescent="0.25">
      <c r="B61" s="2">
        <v>847704</v>
      </c>
      <c r="C61" s="2">
        <v>0</v>
      </c>
    </row>
    <row r="62" spans="2:3" x14ac:dyDescent="0.25">
      <c r="B62" s="2">
        <v>859700</v>
      </c>
      <c r="C62" s="2">
        <v>0</v>
      </c>
    </row>
    <row r="63" spans="2:3" x14ac:dyDescent="0.25">
      <c r="B63" s="2">
        <v>871712</v>
      </c>
      <c r="C63" s="2">
        <v>0</v>
      </c>
    </row>
    <row r="64" spans="2:3" x14ac:dyDescent="0.25">
      <c r="B64" s="2">
        <v>883716</v>
      </c>
      <c r="C64" s="2">
        <v>0</v>
      </c>
    </row>
    <row r="65" spans="2:3" x14ac:dyDescent="0.25">
      <c r="B65" s="2">
        <v>895716</v>
      </c>
      <c r="C65" s="2">
        <v>0</v>
      </c>
    </row>
    <row r="66" spans="2:3" x14ac:dyDescent="0.25">
      <c r="B66" s="2">
        <v>907716</v>
      </c>
      <c r="C66" s="2">
        <v>0</v>
      </c>
    </row>
    <row r="67" spans="2:3" x14ac:dyDescent="0.25">
      <c r="B67" s="2">
        <v>919724</v>
      </c>
      <c r="C67" s="2">
        <v>0</v>
      </c>
    </row>
    <row r="68" spans="2:3" x14ac:dyDescent="0.25">
      <c r="B68" s="2">
        <v>931724</v>
      </c>
      <c r="C68" s="2">
        <v>0</v>
      </c>
    </row>
    <row r="69" spans="2:3" x14ac:dyDescent="0.25">
      <c r="B69" s="2">
        <v>943732</v>
      </c>
      <c r="C69" s="2">
        <v>0</v>
      </c>
    </row>
    <row r="70" spans="2:3" x14ac:dyDescent="0.25">
      <c r="B70" s="2">
        <v>955732</v>
      </c>
      <c r="C70" s="2">
        <v>0</v>
      </c>
    </row>
    <row r="71" spans="2:3" x14ac:dyDescent="0.25">
      <c r="B71" s="2">
        <v>967740</v>
      </c>
      <c r="C71" s="2">
        <v>0</v>
      </c>
    </row>
    <row r="72" spans="2:3" x14ac:dyDescent="0.25">
      <c r="B72" s="2">
        <v>979740</v>
      </c>
      <c r="C72" s="2">
        <v>0</v>
      </c>
    </row>
    <row r="73" spans="2:3" x14ac:dyDescent="0.25">
      <c r="B73" s="2">
        <v>991740</v>
      </c>
      <c r="C73" s="2">
        <v>0</v>
      </c>
    </row>
    <row r="74" spans="2:3" x14ac:dyDescent="0.25">
      <c r="B74" s="2">
        <v>1003744</v>
      </c>
      <c r="C74" s="2">
        <v>0</v>
      </c>
    </row>
    <row r="75" spans="2:3" x14ac:dyDescent="0.25">
      <c r="B75" s="2">
        <v>1015748</v>
      </c>
      <c r="C75" s="2">
        <v>0</v>
      </c>
    </row>
    <row r="76" spans="2:3" x14ac:dyDescent="0.25">
      <c r="B76" s="2">
        <v>1027752</v>
      </c>
      <c r="C76" s="2">
        <v>0</v>
      </c>
    </row>
    <row r="77" spans="2:3" x14ac:dyDescent="0.25">
      <c r="B77" s="2">
        <v>1039748</v>
      </c>
      <c r="C77" s="2">
        <v>0</v>
      </c>
    </row>
    <row r="78" spans="2:3" x14ac:dyDescent="0.25">
      <c r="B78" s="2">
        <v>1051760</v>
      </c>
      <c r="C78" s="2">
        <v>0</v>
      </c>
    </row>
    <row r="79" spans="2:3" x14ac:dyDescent="0.25">
      <c r="B79" s="2">
        <v>1063764</v>
      </c>
      <c r="C79" s="2">
        <v>0</v>
      </c>
    </row>
    <row r="80" spans="2:3" x14ac:dyDescent="0.25">
      <c r="B80" s="2">
        <v>1075760</v>
      </c>
      <c r="C80" s="2">
        <v>0</v>
      </c>
    </row>
    <row r="81" spans="2:3" x14ac:dyDescent="0.25">
      <c r="B81" s="2">
        <v>1087768</v>
      </c>
      <c r="C81" s="2">
        <v>0</v>
      </c>
    </row>
    <row r="82" spans="2:3" x14ac:dyDescent="0.25">
      <c r="B82" s="2">
        <v>1099772</v>
      </c>
      <c r="C82" s="2">
        <v>0</v>
      </c>
    </row>
    <row r="83" spans="2:3" x14ac:dyDescent="0.25">
      <c r="B83" s="2">
        <v>1111776</v>
      </c>
      <c r="C83" s="2">
        <v>0</v>
      </c>
    </row>
    <row r="84" spans="2:3" x14ac:dyDescent="0.25">
      <c r="B84" s="2">
        <v>1123772</v>
      </c>
      <c r="C84" s="2">
        <v>0</v>
      </c>
    </row>
    <row r="85" spans="2:3" x14ac:dyDescent="0.25">
      <c r="B85" s="2">
        <v>1135784</v>
      </c>
      <c r="C85" s="2">
        <v>0</v>
      </c>
    </row>
    <row r="86" spans="2:3" x14ac:dyDescent="0.25">
      <c r="B86" s="2">
        <v>1147788</v>
      </c>
      <c r="C86" s="2">
        <v>0</v>
      </c>
    </row>
    <row r="87" spans="2:3" x14ac:dyDescent="0.25">
      <c r="B87" s="2">
        <v>1159788</v>
      </c>
      <c r="C87" s="2">
        <v>0</v>
      </c>
    </row>
    <row r="88" spans="2:3" x14ac:dyDescent="0.25">
      <c r="B88" s="2">
        <v>1171796</v>
      </c>
      <c r="C88" s="2">
        <v>0</v>
      </c>
    </row>
    <row r="89" spans="2:3" x14ac:dyDescent="0.25">
      <c r="B89" s="2">
        <v>1183800</v>
      </c>
      <c r="C89" s="2">
        <v>0</v>
      </c>
    </row>
    <row r="90" spans="2:3" x14ac:dyDescent="0.25">
      <c r="B90" s="2">
        <v>1195800</v>
      </c>
      <c r="C90" s="2">
        <v>0</v>
      </c>
    </row>
    <row r="91" spans="2:3" x14ac:dyDescent="0.25">
      <c r="B91" s="2">
        <v>1207800</v>
      </c>
      <c r="C91" s="2">
        <v>0</v>
      </c>
    </row>
    <row r="92" spans="2:3" x14ac:dyDescent="0.25">
      <c r="B92" s="2">
        <v>1219812</v>
      </c>
      <c r="C92" s="2">
        <v>0</v>
      </c>
    </row>
    <row r="93" spans="2:3" x14ac:dyDescent="0.25">
      <c r="B93" s="2">
        <v>1231812</v>
      </c>
      <c r="C93" s="2">
        <v>0</v>
      </c>
    </row>
    <row r="94" spans="2:3" x14ac:dyDescent="0.25">
      <c r="B94" s="2">
        <v>1243816</v>
      </c>
      <c r="C94" s="2">
        <v>0</v>
      </c>
    </row>
    <row r="95" spans="2:3" x14ac:dyDescent="0.25">
      <c r="B95" s="2">
        <v>1255812</v>
      </c>
      <c r="C95" s="2">
        <v>0</v>
      </c>
    </row>
    <row r="96" spans="2:3" x14ac:dyDescent="0.25">
      <c r="B96" s="2">
        <v>1267824</v>
      </c>
      <c r="C96" s="2">
        <v>0</v>
      </c>
    </row>
    <row r="97" spans="2:3" x14ac:dyDescent="0.25">
      <c r="B97" s="2">
        <v>1284276</v>
      </c>
      <c r="C97" s="2">
        <v>0</v>
      </c>
    </row>
    <row r="98" spans="2:3" x14ac:dyDescent="0.25">
      <c r="B98" s="2">
        <v>1291824</v>
      </c>
      <c r="C98" s="2">
        <v>0</v>
      </c>
    </row>
    <row r="99" spans="2:3" x14ac:dyDescent="0.25">
      <c r="B99" s="2">
        <v>1303832</v>
      </c>
      <c r="C99" s="2">
        <v>0</v>
      </c>
    </row>
    <row r="100" spans="2:3" x14ac:dyDescent="0.25">
      <c r="B100" s="2">
        <v>1315836</v>
      </c>
      <c r="C100" s="2">
        <v>0</v>
      </c>
    </row>
    <row r="101" spans="2:3" x14ac:dyDescent="0.25">
      <c r="B101" s="2">
        <v>1327840</v>
      </c>
      <c r="C101" s="2">
        <v>0</v>
      </c>
    </row>
    <row r="102" spans="2:3" x14ac:dyDescent="0.25">
      <c r="B102" s="2">
        <v>1339840</v>
      </c>
      <c r="C102" s="2">
        <v>0</v>
      </c>
    </row>
    <row r="103" spans="2:3" x14ac:dyDescent="0.25">
      <c r="B103" s="2">
        <v>1351844</v>
      </c>
      <c r="C103" s="2">
        <v>0</v>
      </c>
    </row>
    <row r="104" spans="2:3" x14ac:dyDescent="0.25">
      <c r="B104" s="2">
        <v>1363848</v>
      </c>
      <c r="C104" s="2">
        <v>0</v>
      </c>
    </row>
    <row r="105" spans="2:3" x14ac:dyDescent="0.25">
      <c r="B105" s="2">
        <v>1375844</v>
      </c>
      <c r="C105" s="2">
        <v>0</v>
      </c>
    </row>
    <row r="106" spans="2:3" x14ac:dyDescent="0.25">
      <c r="B106" s="2">
        <v>1387852</v>
      </c>
      <c r="C106" s="2">
        <v>0</v>
      </c>
    </row>
    <row r="107" spans="2:3" x14ac:dyDescent="0.25">
      <c r="B107" s="2">
        <v>1399856</v>
      </c>
      <c r="C107" s="2">
        <v>0</v>
      </c>
    </row>
    <row r="108" spans="2:3" x14ac:dyDescent="0.25">
      <c r="B108" s="2">
        <v>1411864</v>
      </c>
      <c r="C108" s="2">
        <v>0</v>
      </c>
    </row>
    <row r="109" spans="2:3" x14ac:dyDescent="0.25">
      <c r="B109" s="2">
        <v>1423860</v>
      </c>
      <c r="C109" s="2">
        <v>0</v>
      </c>
    </row>
    <row r="110" spans="2:3" x14ac:dyDescent="0.25">
      <c r="B110" s="2">
        <v>1435864</v>
      </c>
      <c r="C110" s="2">
        <v>0</v>
      </c>
    </row>
    <row r="111" spans="2:3" x14ac:dyDescent="0.25">
      <c r="B111" s="2">
        <v>1447868</v>
      </c>
      <c r="C111" s="2">
        <v>0</v>
      </c>
    </row>
    <row r="112" spans="2:3" x14ac:dyDescent="0.25">
      <c r="B112" s="2">
        <v>1459872</v>
      </c>
      <c r="C112" s="2">
        <v>0</v>
      </c>
    </row>
    <row r="113" spans="2:3" x14ac:dyDescent="0.25">
      <c r="B113" s="2">
        <v>1471868</v>
      </c>
      <c r="C113" s="2">
        <v>0</v>
      </c>
    </row>
    <row r="114" spans="2:3" x14ac:dyDescent="0.25">
      <c r="B114" s="2">
        <v>1483876</v>
      </c>
      <c r="C114" s="2">
        <v>0</v>
      </c>
    </row>
    <row r="115" spans="2:3" x14ac:dyDescent="0.25">
      <c r="B115" s="2">
        <v>1495880</v>
      </c>
      <c r="C115" s="2">
        <v>0</v>
      </c>
    </row>
    <row r="116" spans="2:3" x14ac:dyDescent="0.25">
      <c r="B116" s="2">
        <v>1507876</v>
      </c>
      <c r="C116" s="2">
        <v>0</v>
      </c>
    </row>
    <row r="117" spans="2:3" x14ac:dyDescent="0.25">
      <c r="B117" s="2">
        <v>1519888</v>
      </c>
      <c r="C117" s="2">
        <v>0</v>
      </c>
    </row>
    <row r="118" spans="2:3" x14ac:dyDescent="0.25">
      <c r="B118" s="2">
        <v>1531892</v>
      </c>
      <c r="C118" s="2">
        <v>0</v>
      </c>
    </row>
    <row r="119" spans="2:3" x14ac:dyDescent="0.25">
      <c r="B119" s="2">
        <v>1543892</v>
      </c>
      <c r="C119" s="2">
        <v>0</v>
      </c>
    </row>
    <row r="120" spans="2:3" x14ac:dyDescent="0.25">
      <c r="B120" s="2">
        <v>1555892</v>
      </c>
      <c r="C120" s="2">
        <v>0</v>
      </c>
    </row>
    <row r="121" spans="2:3" x14ac:dyDescent="0.25">
      <c r="B121" s="2">
        <v>1567900</v>
      </c>
      <c r="C121" s="2">
        <v>0</v>
      </c>
    </row>
    <row r="122" spans="2:3" x14ac:dyDescent="0.25">
      <c r="B122" s="2">
        <v>1579904</v>
      </c>
      <c r="C122" s="2">
        <v>0</v>
      </c>
    </row>
    <row r="123" spans="2:3" x14ac:dyDescent="0.25">
      <c r="B123" s="2">
        <v>1591900</v>
      </c>
      <c r="C123" s="2">
        <v>0</v>
      </c>
    </row>
    <row r="124" spans="2:3" x14ac:dyDescent="0.25">
      <c r="B124" s="2">
        <v>1603908</v>
      </c>
      <c r="C124" s="2">
        <v>0</v>
      </c>
    </row>
    <row r="125" spans="2:3" x14ac:dyDescent="0.25">
      <c r="B125" s="2">
        <v>1615912</v>
      </c>
      <c r="C125" s="2">
        <v>0</v>
      </c>
    </row>
    <row r="126" spans="2:3" x14ac:dyDescent="0.25">
      <c r="B126" s="2">
        <v>1627916</v>
      </c>
      <c r="C126" s="2">
        <v>0</v>
      </c>
    </row>
    <row r="127" spans="2:3" x14ac:dyDescent="0.25">
      <c r="B127" s="2">
        <v>1639912</v>
      </c>
      <c r="C127" s="2">
        <v>0</v>
      </c>
    </row>
    <row r="128" spans="2:3" x14ac:dyDescent="0.25">
      <c r="B128" s="2">
        <v>1651924</v>
      </c>
      <c r="C128" s="2">
        <v>0</v>
      </c>
    </row>
    <row r="129" spans="2:3" x14ac:dyDescent="0.25">
      <c r="B129" s="2">
        <v>1663924</v>
      </c>
      <c r="C129" s="2">
        <v>0</v>
      </c>
    </row>
    <row r="130" spans="2:3" x14ac:dyDescent="0.25">
      <c r="B130" s="2">
        <v>1675928</v>
      </c>
      <c r="C130" s="2">
        <v>0</v>
      </c>
    </row>
    <row r="131" spans="2:3" x14ac:dyDescent="0.25">
      <c r="B131" s="2">
        <v>1687928</v>
      </c>
      <c r="C131" s="2">
        <v>0</v>
      </c>
    </row>
    <row r="132" spans="2:3" x14ac:dyDescent="0.25">
      <c r="B132" s="2">
        <v>1699932</v>
      </c>
      <c r="C132" s="2">
        <v>0</v>
      </c>
    </row>
    <row r="133" spans="2:3" x14ac:dyDescent="0.25">
      <c r="B133" s="2">
        <v>1711936</v>
      </c>
      <c r="C133" s="2">
        <v>0</v>
      </c>
    </row>
    <row r="134" spans="2:3" x14ac:dyDescent="0.25">
      <c r="B134" s="2">
        <v>1723936</v>
      </c>
      <c r="C134" s="2">
        <v>0</v>
      </c>
    </row>
    <row r="135" spans="2:3" x14ac:dyDescent="0.25">
      <c r="B135" s="2">
        <v>1735948</v>
      </c>
      <c r="C135" s="2">
        <v>0</v>
      </c>
    </row>
    <row r="136" spans="2:3" x14ac:dyDescent="0.25">
      <c r="B136" s="2">
        <v>1747948</v>
      </c>
      <c r="C136" s="2">
        <v>0</v>
      </c>
    </row>
    <row r="137" spans="2:3" x14ac:dyDescent="0.25">
      <c r="B137" s="2">
        <v>1759952</v>
      </c>
      <c r="C137" s="2">
        <v>0</v>
      </c>
    </row>
    <row r="138" spans="2:3" x14ac:dyDescent="0.25">
      <c r="B138" s="2">
        <v>1771948</v>
      </c>
      <c r="C138" s="2">
        <v>0</v>
      </c>
    </row>
    <row r="139" spans="2:3" x14ac:dyDescent="0.25">
      <c r="B139" s="2">
        <v>1783960</v>
      </c>
      <c r="C139" s="2">
        <v>0</v>
      </c>
    </row>
    <row r="140" spans="2:3" x14ac:dyDescent="0.25">
      <c r="B140" s="2">
        <v>1795960</v>
      </c>
      <c r="C140" s="2">
        <v>0</v>
      </c>
    </row>
    <row r="141" spans="2:3" x14ac:dyDescent="0.25">
      <c r="B141" s="2">
        <v>1807960</v>
      </c>
      <c r="C141" s="2">
        <v>0</v>
      </c>
    </row>
    <row r="142" spans="2:3" x14ac:dyDescent="0.25">
      <c r="B142" s="2">
        <v>1819972</v>
      </c>
      <c r="C142" s="2">
        <v>0</v>
      </c>
    </row>
    <row r="143" spans="2:3" x14ac:dyDescent="0.25">
      <c r="B143" s="2">
        <v>1831968</v>
      </c>
      <c r="C143" s="2">
        <v>0</v>
      </c>
    </row>
    <row r="144" spans="2:3" x14ac:dyDescent="0.25">
      <c r="B144" s="2">
        <v>1843976</v>
      </c>
      <c r="C144" s="2">
        <v>0</v>
      </c>
    </row>
    <row r="145" spans="2:3" x14ac:dyDescent="0.25">
      <c r="B145" s="2">
        <v>1855972</v>
      </c>
      <c r="C145" s="2">
        <v>0</v>
      </c>
    </row>
    <row r="146" spans="2:3" x14ac:dyDescent="0.25">
      <c r="B146" s="2">
        <v>1867980</v>
      </c>
      <c r="C146" s="2">
        <v>0</v>
      </c>
    </row>
    <row r="147" spans="2:3" x14ac:dyDescent="0.25">
      <c r="B147" s="2">
        <v>1879984</v>
      </c>
      <c r="C147" s="2">
        <v>0</v>
      </c>
    </row>
    <row r="148" spans="2:3" x14ac:dyDescent="0.25">
      <c r="B148" s="2">
        <v>1891988</v>
      </c>
      <c r="C148" s="2">
        <v>0</v>
      </c>
    </row>
    <row r="149" spans="2:3" x14ac:dyDescent="0.25">
      <c r="B149" s="2">
        <v>1903984</v>
      </c>
      <c r="C149" s="2">
        <v>0</v>
      </c>
    </row>
    <row r="150" spans="2:3" x14ac:dyDescent="0.25">
      <c r="B150" s="2">
        <v>1915996</v>
      </c>
      <c r="C150" s="2">
        <v>0</v>
      </c>
    </row>
    <row r="151" spans="2:3" x14ac:dyDescent="0.25">
      <c r="B151" s="2">
        <v>1928000</v>
      </c>
      <c r="C151" s="2">
        <v>0</v>
      </c>
    </row>
    <row r="152" spans="2:3" x14ac:dyDescent="0.25">
      <c r="B152" s="2">
        <v>1939996</v>
      </c>
      <c r="C152" s="2">
        <v>0</v>
      </c>
    </row>
    <row r="153" spans="2:3" x14ac:dyDescent="0.25">
      <c r="B153" s="2">
        <v>1952008</v>
      </c>
      <c r="C153" s="2">
        <v>0</v>
      </c>
    </row>
    <row r="154" spans="2:3" x14ac:dyDescent="0.25">
      <c r="B154" s="2">
        <v>1964008</v>
      </c>
      <c r="C154" s="2">
        <v>0</v>
      </c>
    </row>
    <row r="155" spans="2:3" x14ac:dyDescent="0.25">
      <c r="B155" s="2">
        <v>1976012</v>
      </c>
      <c r="C155" s="2">
        <v>0</v>
      </c>
    </row>
    <row r="156" spans="2:3" x14ac:dyDescent="0.25">
      <c r="B156" s="2">
        <v>1988008</v>
      </c>
      <c r="C156" s="2">
        <v>0</v>
      </c>
    </row>
    <row r="157" spans="2:3" x14ac:dyDescent="0.25">
      <c r="B157" s="2">
        <v>2000020</v>
      </c>
      <c r="C157" s="2">
        <v>0</v>
      </c>
    </row>
    <row r="158" spans="2:3" x14ac:dyDescent="0.25">
      <c r="B158" s="2">
        <v>2012024</v>
      </c>
      <c r="C158" s="2">
        <v>0</v>
      </c>
    </row>
    <row r="159" spans="2:3" x14ac:dyDescent="0.25">
      <c r="B159" s="2">
        <v>2024020</v>
      </c>
      <c r="C159" s="2">
        <v>0</v>
      </c>
    </row>
    <row r="160" spans="2:3" x14ac:dyDescent="0.25">
      <c r="B160" s="2">
        <v>2036028</v>
      </c>
      <c r="C160" s="2">
        <v>0</v>
      </c>
    </row>
    <row r="161" spans="2:3" x14ac:dyDescent="0.25">
      <c r="B161" s="2">
        <v>2048032</v>
      </c>
      <c r="C161" s="2">
        <v>0</v>
      </c>
    </row>
    <row r="162" spans="2:3" x14ac:dyDescent="0.25">
      <c r="B162" s="2">
        <v>2060032</v>
      </c>
      <c r="C162" s="2">
        <v>0</v>
      </c>
    </row>
    <row r="163" spans="2:3" x14ac:dyDescent="0.25">
      <c r="B163" s="2">
        <v>2072032</v>
      </c>
      <c r="C163" s="2">
        <v>0</v>
      </c>
    </row>
    <row r="164" spans="2:3" x14ac:dyDescent="0.25">
      <c r="B164" s="2">
        <v>2084040</v>
      </c>
      <c r="C164" s="2">
        <v>0</v>
      </c>
    </row>
    <row r="165" spans="2:3" x14ac:dyDescent="0.25">
      <c r="B165" s="2">
        <v>2096044</v>
      </c>
      <c r="C165" s="2">
        <v>0</v>
      </c>
    </row>
    <row r="166" spans="2:3" x14ac:dyDescent="0.25">
      <c r="B166" s="2">
        <v>2108048</v>
      </c>
      <c r="C166" s="2">
        <v>0</v>
      </c>
    </row>
    <row r="167" spans="2:3" x14ac:dyDescent="0.25">
      <c r="B167" s="2">
        <v>2120044</v>
      </c>
      <c r="C167" s="2">
        <v>0</v>
      </c>
    </row>
    <row r="168" spans="2:3" x14ac:dyDescent="0.25">
      <c r="B168" s="2">
        <v>2132052</v>
      </c>
      <c r="C168" s="2">
        <v>0</v>
      </c>
    </row>
    <row r="169" spans="2:3" x14ac:dyDescent="0.25">
      <c r="B169" s="2">
        <v>2144056</v>
      </c>
      <c r="C169" s="2">
        <v>0</v>
      </c>
    </row>
    <row r="170" spans="2:3" x14ac:dyDescent="0.25">
      <c r="B170" s="2">
        <v>2156052</v>
      </c>
      <c r="C170" s="2">
        <v>0</v>
      </c>
    </row>
    <row r="171" spans="2:3" x14ac:dyDescent="0.25">
      <c r="B171" s="2">
        <v>2168064</v>
      </c>
      <c r="C171" s="2">
        <v>0</v>
      </c>
    </row>
    <row r="172" spans="2:3" x14ac:dyDescent="0.25">
      <c r="B172" s="2">
        <v>2180068</v>
      </c>
      <c r="C172" s="2">
        <v>0</v>
      </c>
    </row>
    <row r="173" spans="2:3" x14ac:dyDescent="0.25">
      <c r="B173" s="2">
        <v>2192072</v>
      </c>
      <c r="C173" s="2">
        <v>0</v>
      </c>
    </row>
    <row r="174" spans="2:3" x14ac:dyDescent="0.25">
      <c r="B174" s="2">
        <v>2204068</v>
      </c>
      <c r="C174" s="2">
        <v>0</v>
      </c>
    </row>
    <row r="175" spans="2:3" x14ac:dyDescent="0.25">
      <c r="B175" s="2">
        <v>2216076</v>
      </c>
      <c r="C175" s="2">
        <v>0</v>
      </c>
    </row>
    <row r="176" spans="2:3" x14ac:dyDescent="0.25">
      <c r="B176" s="2">
        <v>2228080</v>
      </c>
      <c r="C176" s="2">
        <v>0</v>
      </c>
    </row>
    <row r="177" spans="2:3" x14ac:dyDescent="0.25">
      <c r="B177" s="2">
        <v>2240076</v>
      </c>
      <c r="C177" s="2">
        <v>0</v>
      </c>
    </row>
    <row r="178" spans="2:3" x14ac:dyDescent="0.25">
      <c r="B178" s="2">
        <v>2252088</v>
      </c>
      <c r="C178" s="2">
        <v>0</v>
      </c>
    </row>
    <row r="179" spans="2:3" x14ac:dyDescent="0.25">
      <c r="B179" s="2">
        <v>2264092</v>
      </c>
      <c r="C179" s="2">
        <v>0</v>
      </c>
    </row>
    <row r="180" spans="2:3" x14ac:dyDescent="0.25">
      <c r="B180" s="2">
        <v>2276096</v>
      </c>
      <c r="C180" s="2">
        <v>0</v>
      </c>
    </row>
    <row r="181" spans="2:3" x14ac:dyDescent="0.25">
      <c r="B181" s="2">
        <v>2288092</v>
      </c>
      <c r="C181" s="2">
        <v>0</v>
      </c>
    </row>
    <row r="182" spans="2:3" x14ac:dyDescent="0.25">
      <c r="B182" s="2">
        <v>2300104</v>
      </c>
      <c r="C182" s="2">
        <v>0</v>
      </c>
    </row>
    <row r="183" spans="2:3" x14ac:dyDescent="0.25">
      <c r="B183" s="2">
        <v>2312104</v>
      </c>
      <c r="C183" s="2">
        <v>0</v>
      </c>
    </row>
    <row r="184" spans="2:3" x14ac:dyDescent="0.25">
      <c r="B184" s="2">
        <v>2324108</v>
      </c>
      <c r="C184" s="2">
        <v>0</v>
      </c>
    </row>
    <row r="185" spans="2:3" x14ac:dyDescent="0.25">
      <c r="B185" s="2">
        <v>2336104</v>
      </c>
      <c r="C185" s="2">
        <v>0</v>
      </c>
    </row>
    <row r="186" spans="2:3" x14ac:dyDescent="0.25">
      <c r="B186" s="2">
        <v>2348116</v>
      </c>
      <c r="C186" s="2">
        <v>0</v>
      </c>
    </row>
    <row r="187" spans="2:3" x14ac:dyDescent="0.25">
      <c r="B187" s="2">
        <v>2360120</v>
      </c>
      <c r="C187" s="2">
        <v>0</v>
      </c>
    </row>
    <row r="188" spans="2:3" x14ac:dyDescent="0.25">
      <c r="B188" s="2">
        <v>2372116</v>
      </c>
      <c r="C188" s="2">
        <v>0</v>
      </c>
    </row>
    <row r="189" spans="2:3" x14ac:dyDescent="0.25">
      <c r="B189" s="2">
        <v>2384128</v>
      </c>
      <c r="C189" s="2">
        <v>0</v>
      </c>
    </row>
    <row r="190" spans="2:3" x14ac:dyDescent="0.25">
      <c r="B190" s="2">
        <v>2396128</v>
      </c>
      <c r="C190" s="2">
        <v>0</v>
      </c>
    </row>
    <row r="191" spans="2:3" x14ac:dyDescent="0.25">
      <c r="B191" s="2">
        <v>2408128</v>
      </c>
      <c r="C191" s="2">
        <v>0</v>
      </c>
    </row>
    <row r="192" spans="2:3" x14ac:dyDescent="0.25">
      <c r="B192" s="2">
        <v>2420132</v>
      </c>
      <c r="C192" s="2">
        <v>0</v>
      </c>
    </row>
    <row r="193" spans="2:3" x14ac:dyDescent="0.25">
      <c r="B193" s="2">
        <v>2432140</v>
      </c>
      <c r="C193" s="2">
        <v>0</v>
      </c>
    </row>
    <row r="194" spans="2:3" x14ac:dyDescent="0.25">
      <c r="B194" s="2">
        <v>2444144</v>
      </c>
      <c r="C194" s="2">
        <v>0</v>
      </c>
    </row>
    <row r="195" spans="2:3" x14ac:dyDescent="0.25">
      <c r="B195" s="2">
        <v>2456140</v>
      </c>
      <c r="C195" s="2">
        <v>0</v>
      </c>
    </row>
    <row r="196" spans="2:3" x14ac:dyDescent="0.25">
      <c r="B196" s="2">
        <v>2468152</v>
      </c>
      <c r="C196" s="2">
        <v>0</v>
      </c>
    </row>
    <row r="197" spans="2:3" x14ac:dyDescent="0.25">
      <c r="B197" s="2">
        <v>2480152</v>
      </c>
      <c r="C197" s="2">
        <v>0</v>
      </c>
    </row>
    <row r="198" spans="2:3" x14ac:dyDescent="0.25">
      <c r="B198" s="2">
        <v>2492156</v>
      </c>
      <c r="C198" s="2">
        <v>0</v>
      </c>
    </row>
    <row r="199" spans="2:3" x14ac:dyDescent="0.25">
      <c r="B199" s="2">
        <v>2504156</v>
      </c>
      <c r="C199" s="2">
        <v>0</v>
      </c>
    </row>
    <row r="200" spans="2:3" x14ac:dyDescent="0.25">
      <c r="B200" s="2">
        <v>2516164</v>
      </c>
      <c r="C200" s="2">
        <v>0</v>
      </c>
    </row>
    <row r="201" spans="2:3" x14ac:dyDescent="0.25">
      <c r="B201" s="2">
        <v>2528160</v>
      </c>
      <c r="C201" s="2">
        <v>0</v>
      </c>
    </row>
    <row r="202" spans="2:3" x14ac:dyDescent="0.25">
      <c r="B202" s="2">
        <v>2540164</v>
      </c>
      <c r="C202" s="2">
        <v>0</v>
      </c>
    </row>
    <row r="203" spans="2:3" x14ac:dyDescent="0.25">
      <c r="B203" s="2">
        <v>2552164</v>
      </c>
      <c r="C203" s="2">
        <v>0</v>
      </c>
    </row>
    <row r="204" spans="2:3" x14ac:dyDescent="0.25">
      <c r="B204" s="2">
        <v>2564172</v>
      </c>
      <c r="C204" s="2">
        <v>0</v>
      </c>
    </row>
    <row r="205" spans="2:3" x14ac:dyDescent="0.25">
      <c r="B205" s="2">
        <v>2576172</v>
      </c>
      <c r="C205" s="2">
        <v>0</v>
      </c>
    </row>
    <row r="206" spans="2:3" x14ac:dyDescent="0.25">
      <c r="B206" s="2">
        <v>2588172</v>
      </c>
      <c r="C206" s="2">
        <v>0</v>
      </c>
    </row>
    <row r="207" spans="2:3" x14ac:dyDescent="0.25">
      <c r="B207" s="2">
        <v>2600180</v>
      </c>
      <c r="C207" s="2">
        <v>0</v>
      </c>
    </row>
    <row r="208" spans="2:3" x14ac:dyDescent="0.25">
      <c r="B208" s="2">
        <v>2612180</v>
      </c>
      <c r="C208" s="2">
        <v>0</v>
      </c>
    </row>
    <row r="209" spans="2:3" x14ac:dyDescent="0.25">
      <c r="B209" s="2">
        <v>2624184</v>
      </c>
      <c r="C209" s="2">
        <v>0</v>
      </c>
    </row>
    <row r="210" spans="2:3" x14ac:dyDescent="0.25">
      <c r="B210" s="2">
        <v>2636184</v>
      </c>
      <c r="C210" s="2">
        <v>0</v>
      </c>
    </row>
    <row r="211" spans="2:3" x14ac:dyDescent="0.25">
      <c r="B211" s="2">
        <v>2648188</v>
      </c>
      <c r="C211" s="2">
        <v>0</v>
      </c>
    </row>
    <row r="212" spans="2:3" x14ac:dyDescent="0.25">
      <c r="B212" s="2">
        <v>2660192</v>
      </c>
      <c r="C212" s="2">
        <v>0</v>
      </c>
    </row>
    <row r="213" spans="2:3" x14ac:dyDescent="0.25">
      <c r="B213" s="2">
        <v>2672188</v>
      </c>
      <c r="C213" s="2">
        <v>0</v>
      </c>
    </row>
    <row r="214" spans="2:3" x14ac:dyDescent="0.25">
      <c r="B214" s="2">
        <v>2684200</v>
      </c>
      <c r="C214" s="2">
        <v>0</v>
      </c>
    </row>
    <row r="215" spans="2:3" x14ac:dyDescent="0.25">
      <c r="B215" s="2">
        <v>2696204</v>
      </c>
      <c r="C215" s="2">
        <v>0</v>
      </c>
    </row>
    <row r="216" spans="2:3" x14ac:dyDescent="0.25">
      <c r="B216" s="2">
        <v>2708204</v>
      </c>
      <c r="C216" s="2">
        <v>0</v>
      </c>
    </row>
    <row r="217" spans="2:3" x14ac:dyDescent="0.25">
      <c r="B217" s="2">
        <v>2720204</v>
      </c>
      <c r="C217" s="2">
        <v>0</v>
      </c>
    </row>
    <row r="218" spans="2:3" x14ac:dyDescent="0.25">
      <c r="B218" s="2">
        <v>2732212</v>
      </c>
      <c r="C218" s="2">
        <v>0</v>
      </c>
    </row>
    <row r="219" spans="2:3" x14ac:dyDescent="0.25">
      <c r="B219" s="2">
        <v>2744216</v>
      </c>
      <c r="C219" s="2">
        <v>0</v>
      </c>
    </row>
    <row r="220" spans="2:3" x14ac:dyDescent="0.25">
      <c r="B220" s="2">
        <v>2756220</v>
      </c>
      <c r="C220" s="2">
        <v>0</v>
      </c>
    </row>
    <row r="221" spans="2:3" x14ac:dyDescent="0.25">
      <c r="B221" s="2">
        <v>2768220</v>
      </c>
      <c r="C221" s="2">
        <v>0</v>
      </c>
    </row>
    <row r="222" spans="2:3" x14ac:dyDescent="0.25">
      <c r="B222" s="2">
        <v>2780228</v>
      </c>
      <c r="C222" s="2">
        <v>0</v>
      </c>
    </row>
    <row r="223" spans="2:3" x14ac:dyDescent="0.25">
      <c r="B223" s="2">
        <v>2792232</v>
      </c>
      <c r="C223" s="2">
        <v>0</v>
      </c>
    </row>
    <row r="224" spans="2:3" x14ac:dyDescent="0.25">
      <c r="B224" s="2">
        <v>2804232</v>
      </c>
      <c r="C224" s="2">
        <v>0</v>
      </c>
    </row>
    <row r="225" spans="2:3" x14ac:dyDescent="0.25">
      <c r="B225" s="2">
        <v>2816240</v>
      </c>
      <c r="C225" s="2">
        <v>0</v>
      </c>
    </row>
    <row r="226" spans="2:3" x14ac:dyDescent="0.25">
      <c r="B226" s="2">
        <v>2828240</v>
      </c>
      <c r="C226" s="2">
        <v>0</v>
      </c>
    </row>
    <row r="227" spans="2:3" x14ac:dyDescent="0.25">
      <c r="B227" s="2">
        <v>2840244</v>
      </c>
      <c r="C227" s="2">
        <v>0</v>
      </c>
    </row>
    <row r="228" spans="2:3" x14ac:dyDescent="0.25">
      <c r="B228" s="2">
        <v>2852240</v>
      </c>
      <c r="C228" s="2">
        <v>0</v>
      </c>
    </row>
    <row r="229" spans="2:3" x14ac:dyDescent="0.25">
      <c r="B229" s="2">
        <v>2864252</v>
      </c>
      <c r="C229" s="2">
        <v>0</v>
      </c>
    </row>
    <row r="230" spans="2:3" x14ac:dyDescent="0.25">
      <c r="B230" s="2">
        <v>2876252</v>
      </c>
      <c r="C230" s="2">
        <v>0</v>
      </c>
    </row>
    <row r="231" spans="2:3" x14ac:dyDescent="0.25">
      <c r="B231" s="2">
        <v>2888252</v>
      </c>
      <c r="C231" s="2">
        <v>0</v>
      </c>
    </row>
    <row r="232" spans="2:3" x14ac:dyDescent="0.25">
      <c r="B232" s="2">
        <v>2900260</v>
      </c>
      <c r="C232" s="2">
        <v>0</v>
      </c>
    </row>
    <row r="233" spans="2:3" x14ac:dyDescent="0.25">
      <c r="B233" s="2">
        <v>2912264</v>
      </c>
      <c r="C233" s="2">
        <v>0</v>
      </c>
    </row>
    <row r="234" spans="2:3" x14ac:dyDescent="0.25">
      <c r="B234" s="2">
        <v>2924268</v>
      </c>
      <c r="C234" s="2">
        <v>0</v>
      </c>
    </row>
    <row r="235" spans="2:3" x14ac:dyDescent="0.25">
      <c r="B235" s="2">
        <v>2936264</v>
      </c>
      <c r="C235" s="2">
        <v>0</v>
      </c>
    </row>
    <row r="236" spans="2:3" x14ac:dyDescent="0.25">
      <c r="B236" s="2">
        <v>2948272</v>
      </c>
      <c r="C236" s="2">
        <v>0</v>
      </c>
    </row>
    <row r="237" spans="2:3" x14ac:dyDescent="0.25">
      <c r="B237" s="2">
        <v>2960276</v>
      </c>
      <c r="C237" s="2">
        <v>0</v>
      </c>
    </row>
    <row r="238" spans="2:3" x14ac:dyDescent="0.25">
      <c r="B238" s="2">
        <v>2972280</v>
      </c>
      <c r="C238" s="2">
        <v>0</v>
      </c>
    </row>
    <row r="239" spans="2:3" x14ac:dyDescent="0.25">
      <c r="B239" s="2">
        <v>2984280</v>
      </c>
      <c r="C239" s="2">
        <v>0</v>
      </c>
    </row>
    <row r="240" spans="2:3" x14ac:dyDescent="0.25">
      <c r="B240" s="2">
        <v>2996284</v>
      </c>
      <c r="C240" s="2">
        <v>0</v>
      </c>
    </row>
    <row r="241" spans="2:3" x14ac:dyDescent="0.25">
      <c r="B241" s="2">
        <v>3008284</v>
      </c>
      <c r="C241" s="2">
        <v>0</v>
      </c>
    </row>
    <row r="242" spans="2:3" x14ac:dyDescent="0.25">
      <c r="B242" s="2">
        <v>3020280</v>
      </c>
      <c r="C242" s="2">
        <v>0</v>
      </c>
    </row>
    <row r="243" spans="2:3" x14ac:dyDescent="0.25">
      <c r="B243" s="2">
        <v>3032296</v>
      </c>
      <c r="C243" s="2">
        <v>0</v>
      </c>
    </row>
    <row r="244" spans="2:3" x14ac:dyDescent="0.25">
      <c r="B244" s="2">
        <v>3044296</v>
      </c>
      <c r="C244" s="2">
        <v>0</v>
      </c>
    </row>
    <row r="245" spans="2:3" x14ac:dyDescent="0.25">
      <c r="B245" s="2">
        <v>3056300</v>
      </c>
      <c r="C245" s="2">
        <v>0</v>
      </c>
    </row>
    <row r="246" spans="2:3" x14ac:dyDescent="0.25">
      <c r="B246" s="2">
        <v>3068296</v>
      </c>
      <c r="C246" s="2">
        <v>0</v>
      </c>
    </row>
    <row r="247" spans="2:3" x14ac:dyDescent="0.25">
      <c r="B247" s="2">
        <v>3080308</v>
      </c>
      <c r="C247" s="2">
        <v>0</v>
      </c>
    </row>
    <row r="248" spans="2:3" x14ac:dyDescent="0.25">
      <c r="B248" s="2">
        <v>3096720</v>
      </c>
      <c r="C248" s="2">
        <v>0</v>
      </c>
    </row>
    <row r="249" spans="2:3" x14ac:dyDescent="0.25">
      <c r="B249" s="2">
        <v>3104308</v>
      </c>
      <c r="C249" s="2">
        <v>0</v>
      </c>
    </row>
    <row r="250" spans="2:3" x14ac:dyDescent="0.25">
      <c r="B250" s="2">
        <v>3116316</v>
      </c>
      <c r="C250" s="2">
        <v>0</v>
      </c>
    </row>
    <row r="251" spans="2:3" x14ac:dyDescent="0.25">
      <c r="B251" s="2">
        <v>3128320</v>
      </c>
      <c r="C251" s="2">
        <v>0</v>
      </c>
    </row>
    <row r="252" spans="2:3" x14ac:dyDescent="0.25">
      <c r="B252" s="2">
        <v>3140324</v>
      </c>
      <c r="C252" s="2">
        <v>0</v>
      </c>
    </row>
    <row r="253" spans="2:3" x14ac:dyDescent="0.25">
      <c r="B253" s="2">
        <v>3152320</v>
      </c>
      <c r="C253" s="2">
        <v>0</v>
      </c>
    </row>
    <row r="254" spans="2:3" x14ac:dyDescent="0.25">
      <c r="B254" s="2">
        <v>3164328</v>
      </c>
      <c r="C254" s="2">
        <v>0</v>
      </c>
    </row>
    <row r="255" spans="2:3" x14ac:dyDescent="0.25">
      <c r="B255" s="2">
        <v>3176332</v>
      </c>
      <c r="C255" s="2">
        <v>0</v>
      </c>
    </row>
    <row r="256" spans="2:3" x14ac:dyDescent="0.25">
      <c r="B256" s="2">
        <v>3188336</v>
      </c>
      <c r="C256" s="2">
        <v>0</v>
      </c>
    </row>
    <row r="257" spans="2:3" x14ac:dyDescent="0.25">
      <c r="B257" s="2">
        <v>3200340</v>
      </c>
      <c r="C257" s="2">
        <v>0</v>
      </c>
    </row>
    <row r="258" spans="2:3" x14ac:dyDescent="0.25">
      <c r="B258" s="2">
        <v>3212340</v>
      </c>
      <c r="C258" s="2">
        <v>0</v>
      </c>
    </row>
    <row r="259" spans="2:3" x14ac:dyDescent="0.25">
      <c r="B259" s="2">
        <v>3224344</v>
      </c>
      <c r="C259" s="2">
        <v>0</v>
      </c>
    </row>
    <row r="260" spans="2:3" x14ac:dyDescent="0.25">
      <c r="B260" s="2">
        <v>3236340</v>
      </c>
      <c r="C260" s="2">
        <v>0</v>
      </c>
    </row>
    <row r="261" spans="2:3" x14ac:dyDescent="0.25">
      <c r="B261" s="2">
        <v>3248348</v>
      </c>
      <c r="C261" s="2">
        <v>0</v>
      </c>
    </row>
    <row r="262" spans="2:3" x14ac:dyDescent="0.25">
      <c r="B262" s="2">
        <v>3260352</v>
      </c>
      <c r="C262" s="2">
        <v>0</v>
      </c>
    </row>
    <row r="263" spans="2:3" x14ac:dyDescent="0.25">
      <c r="B263" s="2">
        <v>3272356</v>
      </c>
      <c r="C263" s="2">
        <v>0</v>
      </c>
    </row>
    <row r="264" spans="2:3" x14ac:dyDescent="0.25">
      <c r="B264" s="2">
        <v>3284348</v>
      </c>
      <c r="C264" s="2">
        <v>0</v>
      </c>
    </row>
    <row r="265" spans="2:3" x14ac:dyDescent="0.25">
      <c r="B265" s="2">
        <v>3296360</v>
      </c>
      <c r="C265" s="2">
        <v>0</v>
      </c>
    </row>
    <row r="266" spans="2:3" x14ac:dyDescent="0.25">
      <c r="B266" s="2">
        <v>3308360</v>
      </c>
      <c r="C266" s="2">
        <v>0</v>
      </c>
    </row>
    <row r="267" spans="2:3" x14ac:dyDescent="0.25">
      <c r="B267" s="2">
        <v>3320352</v>
      </c>
      <c r="C267" s="2">
        <v>0</v>
      </c>
    </row>
    <row r="268" spans="2:3" x14ac:dyDescent="0.25">
      <c r="B268" s="2">
        <v>3332360</v>
      </c>
      <c r="C268" s="2">
        <v>0</v>
      </c>
    </row>
    <row r="269" spans="2:3" x14ac:dyDescent="0.25">
      <c r="B269" s="2">
        <v>3344368</v>
      </c>
      <c r="C269" s="2">
        <v>0</v>
      </c>
    </row>
    <row r="270" spans="2:3" x14ac:dyDescent="0.25">
      <c r="B270" s="2">
        <v>3356372</v>
      </c>
      <c r="C270" s="2">
        <v>0</v>
      </c>
    </row>
    <row r="271" spans="2:3" x14ac:dyDescent="0.25">
      <c r="B271" s="2">
        <v>3368368</v>
      </c>
      <c r="C271" s="2">
        <v>0</v>
      </c>
    </row>
    <row r="272" spans="2:3" x14ac:dyDescent="0.25">
      <c r="B272" s="2">
        <v>3380380</v>
      </c>
      <c r="C272" s="2">
        <v>0</v>
      </c>
    </row>
    <row r="273" spans="2:3" x14ac:dyDescent="0.25">
      <c r="B273" s="2">
        <v>3392384</v>
      </c>
      <c r="C273" s="2">
        <v>0</v>
      </c>
    </row>
    <row r="274" spans="2:3" x14ac:dyDescent="0.25">
      <c r="B274" s="2">
        <v>3404380</v>
      </c>
      <c r="C274" s="2">
        <v>0</v>
      </c>
    </row>
    <row r="275" spans="2:3" x14ac:dyDescent="0.25">
      <c r="B275" s="2">
        <v>3416388</v>
      </c>
      <c r="C275" s="2">
        <v>0</v>
      </c>
    </row>
    <row r="276" spans="2:3" x14ac:dyDescent="0.25">
      <c r="B276" s="2">
        <v>3428392</v>
      </c>
      <c r="C276" s="2">
        <v>0</v>
      </c>
    </row>
    <row r="277" spans="2:3" x14ac:dyDescent="0.25">
      <c r="B277" s="2">
        <v>3440396</v>
      </c>
      <c r="C277" s="2">
        <v>0</v>
      </c>
    </row>
    <row r="278" spans="2:3" x14ac:dyDescent="0.25">
      <c r="B278" s="2">
        <v>3457232</v>
      </c>
      <c r="C278" s="2">
        <v>0</v>
      </c>
    </row>
    <row r="279" spans="2:3" x14ac:dyDescent="0.25">
      <c r="B279" s="2">
        <v>3464400</v>
      </c>
      <c r="C279" s="2">
        <v>0</v>
      </c>
    </row>
    <row r="280" spans="2:3" x14ac:dyDescent="0.25">
      <c r="B280" s="2">
        <v>3476400</v>
      </c>
      <c r="C280" s="2">
        <v>0</v>
      </c>
    </row>
    <row r="281" spans="2:3" x14ac:dyDescent="0.25">
      <c r="B281" s="2">
        <v>3488404</v>
      </c>
      <c r="C281" s="2">
        <v>0</v>
      </c>
    </row>
    <row r="282" spans="2:3" x14ac:dyDescent="0.25">
      <c r="B282" s="2">
        <v>3500396</v>
      </c>
      <c r="C282" s="2">
        <v>0</v>
      </c>
    </row>
    <row r="283" spans="2:3" x14ac:dyDescent="0.25">
      <c r="B283" s="2">
        <v>3512408</v>
      </c>
      <c r="C283" s="2">
        <v>0</v>
      </c>
    </row>
    <row r="284" spans="2:3" x14ac:dyDescent="0.25">
      <c r="B284" s="2">
        <v>3524412</v>
      </c>
      <c r="C284" s="2">
        <v>0</v>
      </c>
    </row>
    <row r="285" spans="2:3" x14ac:dyDescent="0.25">
      <c r="B285" s="2">
        <v>3536404</v>
      </c>
      <c r="C285" s="2">
        <v>0</v>
      </c>
    </row>
    <row r="286" spans="2:3" x14ac:dyDescent="0.25">
      <c r="B286" s="2">
        <v>3548416</v>
      </c>
      <c r="C286" s="2">
        <v>0</v>
      </c>
    </row>
    <row r="287" spans="2:3" x14ac:dyDescent="0.25">
      <c r="B287" s="2">
        <v>3560420</v>
      </c>
      <c r="C287" s="2">
        <v>0</v>
      </c>
    </row>
    <row r="288" spans="2:3" x14ac:dyDescent="0.25">
      <c r="B288" s="2">
        <v>3572420</v>
      </c>
      <c r="C288" s="2">
        <v>0</v>
      </c>
    </row>
    <row r="289" spans="2:3" x14ac:dyDescent="0.25">
      <c r="B289" s="2">
        <v>3584420</v>
      </c>
      <c r="C289" s="2">
        <v>0</v>
      </c>
    </row>
    <row r="290" spans="2:3" x14ac:dyDescent="0.25">
      <c r="B290" s="2">
        <v>3596424</v>
      </c>
      <c r="C290" s="2">
        <v>0</v>
      </c>
    </row>
    <row r="291" spans="2:3" x14ac:dyDescent="0.25">
      <c r="B291" s="2">
        <v>3608428</v>
      </c>
      <c r="C291" s="2">
        <v>0</v>
      </c>
    </row>
    <row r="292" spans="2:3" x14ac:dyDescent="0.25">
      <c r="B292" s="2">
        <v>3620428</v>
      </c>
      <c r="C292" s="2">
        <v>0</v>
      </c>
    </row>
    <row r="293" spans="2:3" x14ac:dyDescent="0.25">
      <c r="B293" s="2">
        <v>3632436</v>
      </c>
      <c r="C293" s="2">
        <v>0</v>
      </c>
    </row>
    <row r="294" spans="2:3" x14ac:dyDescent="0.25">
      <c r="B294" s="2">
        <v>3644436</v>
      </c>
      <c r="C294" s="2">
        <v>0</v>
      </c>
    </row>
    <row r="295" spans="2:3" x14ac:dyDescent="0.25">
      <c r="B295" s="2">
        <v>3656440</v>
      </c>
      <c r="C295" s="2">
        <v>0</v>
      </c>
    </row>
    <row r="296" spans="2:3" x14ac:dyDescent="0.25">
      <c r="B296" s="2">
        <v>3668436</v>
      </c>
      <c r="C296" s="2">
        <v>0</v>
      </c>
    </row>
    <row r="297" spans="2:3" x14ac:dyDescent="0.25">
      <c r="B297" s="2">
        <v>3680444</v>
      </c>
      <c r="C297" s="2">
        <v>0</v>
      </c>
    </row>
    <row r="298" spans="2:3" x14ac:dyDescent="0.25">
      <c r="B298" s="2">
        <v>3692448</v>
      </c>
      <c r="C298" s="2">
        <v>0</v>
      </c>
    </row>
    <row r="299" spans="2:3" x14ac:dyDescent="0.25">
      <c r="B299" s="2">
        <v>3704452</v>
      </c>
      <c r="C299" s="2">
        <v>0</v>
      </c>
    </row>
    <row r="300" spans="2:3" x14ac:dyDescent="0.25">
      <c r="B300" s="2">
        <v>3716452</v>
      </c>
      <c r="C300" s="2">
        <v>0</v>
      </c>
    </row>
    <row r="301" spans="2:3" x14ac:dyDescent="0.25">
      <c r="B301" s="2">
        <v>3728452</v>
      </c>
      <c r="C301" s="2">
        <v>0</v>
      </c>
    </row>
    <row r="302" spans="2:3" x14ac:dyDescent="0.25">
      <c r="B302" s="2">
        <v>3740456</v>
      </c>
      <c r="C302" s="2">
        <v>0</v>
      </c>
    </row>
    <row r="303" spans="2:3" x14ac:dyDescent="0.25">
      <c r="B303" s="2">
        <v>3752456</v>
      </c>
      <c r="C303" s="2">
        <v>0</v>
      </c>
    </row>
    <row r="304" spans="2:3" x14ac:dyDescent="0.25">
      <c r="B304" s="2">
        <v>3764464</v>
      </c>
      <c r="C304" s="2">
        <v>0</v>
      </c>
    </row>
    <row r="305" spans="2:3" x14ac:dyDescent="0.25">
      <c r="B305" s="2">
        <v>3776468</v>
      </c>
      <c r="C305" s="2">
        <v>0</v>
      </c>
    </row>
    <row r="306" spans="2:3" x14ac:dyDescent="0.25">
      <c r="B306" s="2">
        <v>3788472</v>
      </c>
      <c r="C306" s="2">
        <v>0</v>
      </c>
    </row>
    <row r="307" spans="2:3" x14ac:dyDescent="0.25">
      <c r="B307" s="2">
        <v>3800468</v>
      </c>
      <c r="C307" s="2">
        <v>0</v>
      </c>
    </row>
    <row r="308" spans="2:3" x14ac:dyDescent="0.25">
      <c r="B308" s="2">
        <v>3816980</v>
      </c>
      <c r="C308" s="2">
        <v>0</v>
      </c>
    </row>
    <row r="309" spans="2:3" x14ac:dyDescent="0.25">
      <c r="B309" s="2">
        <v>3824476</v>
      </c>
      <c r="C309" s="2">
        <v>0</v>
      </c>
    </row>
    <row r="310" spans="2:3" x14ac:dyDescent="0.25">
      <c r="B310" s="2">
        <v>3836476</v>
      </c>
      <c r="C310" s="2">
        <v>0</v>
      </c>
    </row>
    <row r="311" spans="2:3" x14ac:dyDescent="0.25">
      <c r="B311" s="2">
        <v>3848488</v>
      </c>
      <c r="C311" s="2">
        <v>0</v>
      </c>
    </row>
    <row r="312" spans="2:3" x14ac:dyDescent="0.25">
      <c r="B312" s="2">
        <v>3860492</v>
      </c>
      <c r="C312" s="2">
        <v>0</v>
      </c>
    </row>
    <row r="313" spans="2:3" x14ac:dyDescent="0.25">
      <c r="B313" s="2">
        <v>3872496</v>
      </c>
      <c r="C313" s="2">
        <v>0</v>
      </c>
    </row>
    <row r="314" spans="2:3" x14ac:dyDescent="0.25">
      <c r="B314" s="2">
        <v>3884492</v>
      </c>
      <c r="C314" s="2">
        <v>0</v>
      </c>
    </row>
    <row r="315" spans="2:3" x14ac:dyDescent="0.25">
      <c r="B315" s="2">
        <v>3896500</v>
      </c>
      <c r="C315" s="2">
        <v>0</v>
      </c>
    </row>
    <row r="316" spans="2:3" x14ac:dyDescent="0.25">
      <c r="B316" s="2">
        <v>3908504</v>
      </c>
      <c r="C316" s="2">
        <v>0</v>
      </c>
    </row>
    <row r="317" spans="2:3" x14ac:dyDescent="0.25">
      <c r="B317" s="2">
        <v>3920504</v>
      </c>
      <c r="C317" s="2">
        <v>0</v>
      </c>
    </row>
    <row r="318" spans="2:3" x14ac:dyDescent="0.25">
      <c r="B318" s="2">
        <v>3932508</v>
      </c>
      <c r="C318" s="2">
        <v>0</v>
      </c>
    </row>
    <row r="319" spans="2:3" x14ac:dyDescent="0.25">
      <c r="B319" s="2">
        <v>3944512</v>
      </c>
      <c r="C319" s="2">
        <v>0</v>
      </c>
    </row>
    <row r="320" spans="2:3" x14ac:dyDescent="0.25">
      <c r="B320" s="2">
        <v>3956512</v>
      </c>
      <c r="C320" s="2">
        <v>0</v>
      </c>
    </row>
    <row r="321" spans="2:3" x14ac:dyDescent="0.25">
      <c r="B321" s="2">
        <v>3968512</v>
      </c>
      <c r="C321" s="2">
        <v>0</v>
      </c>
    </row>
    <row r="322" spans="2:3" x14ac:dyDescent="0.25">
      <c r="B322" s="2">
        <v>3980520</v>
      </c>
      <c r="C322" s="2">
        <v>0</v>
      </c>
    </row>
    <row r="323" spans="2:3" x14ac:dyDescent="0.25">
      <c r="B323" s="2">
        <v>3992520</v>
      </c>
      <c r="C323" s="2">
        <v>0</v>
      </c>
    </row>
    <row r="324" spans="2:3" x14ac:dyDescent="0.25">
      <c r="B324" s="2">
        <v>4004528</v>
      </c>
      <c r="C324" s="2">
        <v>0</v>
      </c>
    </row>
    <row r="325" spans="2:3" x14ac:dyDescent="0.25">
      <c r="B325" s="2">
        <v>4016524</v>
      </c>
      <c r="C325" s="2">
        <v>0</v>
      </c>
    </row>
    <row r="326" spans="2:3" x14ac:dyDescent="0.25">
      <c r="B326" s="2">
        <v>4028532</v>
      </c>
      <c r="C326" s="2">
        <v>0</v>
      </c>
    </row>
    <row r="327" spans="2:3" x14ac:dyDescent="0.25">
      <c r="B327" s="2">
        <v>4040532</v>
      </c>
      <c r="C327" s="2">
        <v>0</v>
      </c>
    </row>
    <row r="328" spans="2:3" x14ac:dyDescent="0.25">
      <c r="B328" s="2">
        <v>4052528</v>
      </c>
      <c r="C328" s="2">
        <v>0</v>
      </c>
    </row>
    <row r="329" spans="2:3" x14ac:dyDescent="0.25">
      <c r="B329" s="2">
        <v>4064536</v>
      </c>
      <c r="C329" s="2">
        <v>0</v>
      </c>
    </row>
    <row r="330" spans="2:3" x14ac:dyDescent="0.25">
      <c r="B330" s="2">
        <v>4076544</v>
      </c>
      <c r="C330" s="2">
        <v>0</v>
      </c>
    </row>
    <row r="331" spans="2:3" x14ac:dyDescent="0.25">
      <c r="B331" s="2">
        <v>4088544</v>
      </c>
      <c r="C331" s="2">
        <v>0</v>
      </c>
    </row>
    <row r="332" spans="2:3" x14ac:dyDescent="0.25">
      <c r="B332" s="2">
        <v>4100536</v>
      </c>
      <c r="C332" s="2">
        <v>0</v>
      </c>
    </row>
    <row r="333" spans="2:3" x14ac:dyDescent="0.25">
      <c r="B333" s="2">
        <v>4112548</v>
      </c>
      <c r="C333" s="2">
        <v>0</v>
      </c>
    </row>
    <row r="334" spans="2:3" x14ac:dyDescent="0.25">
      <c r="B334" s="2">
        <v>4124548</v>
      </c>
      <c r="C334" s="2">
        <v>0</v>
      </c>
    </row>
    <row r="335" spans="2:3" x14ac:dyDescent="0.25">
      <c r="B335" s="2">
        <v>4136540</v>
      </c>
      <c r="C335" s="2">
        <v>0</v>
      </c>
    </row>
    <row r="336" spans="2:3" x14ac:dyDescent="0.25">
      <c r="B336" s="2">
        <v>4148548</v>
      </c>
      <c r="C336" s="2">
        <v>0</v>
      </c>
    </row>
    <row r="337" spans="2:3" x14ac:dyDescent="0.25">
      <c r="B337" s="2">
        <v>4160552</v>
      </c>
      <c r="C337" s="2">
        <v>0</v>
      </c>
    </row>
    <row r="338" spans="2:3" x14ac:dyDescent="0.25">
      <c r="B338" s="2">
        <v>4177048</v>
      </c>
      <c r="C338" s="2">
        <v>0</v>
      </c>
    </row>
    <row r="339" spans="2:3" x14ac:dyDescent="0.25">
      <c r="B339" s="2">
        <v>4184552</v>
      </c>
      <c r="C339" s="2">
        <v>0</v>
      </c>
    </row>
    <row r="340" spans="2:3" x14ac:dyDescent="0.25">
      <c r="B340" s="2">
        <v>4196560</v>
      </c>
      <c r="C340" s="2">
        <v>0</v>
      </c>
    </row>
    <row r="341" spans="2:3" x14ac:dyDescent="0.25">
      <c r="B341" s="2">
        <v>4208564</v>
      </c>
      <c r="C341" s="2">
        <v>0</v>
      </c>
    </row>
    <row r="342" spans="2:3" x14ac:dyDescent="0.25">
      <c r="B342" s="2">
        <v>4220564</v>
      </c>
      <c r="C342" s="2">
        <v>0</v>
      </c>
    </row>
    <row r="343" spans="2:3" x14ac:dyDescent="0.25">
      <c r="B343" s="2">
        <v>4232560</v>
      </c>
      <c r="C343" s="2">
        <v>0</v>
      </c>
    </row>
    <row r="344" spans="2:3" x14ac:dyDescent="0.25">
      <c r="B344" s="2">
        <v>4244568</v>
      </c>
      <c r="C344" s="2">
        <v>0</v>
      </c>
    </row>
    <row r="345" spans="2:3" x14ac:dyDescent="0.25">
      <c r="B345" s="2">
        <v>4256572</v>
      </c>
      <c r="C345" s="2">
        <v>0</v>
      </c>
    </row>
    <row r="346" spans="2:3" x14ac:dyDescent="0.25">
      <c r="B346" s="2">
        <v>4268568</v>
      </c>
      <c r="C346" s="2">
        <v>0</v>
      </c>
    </row>
    <row r="347" spans="2:3" x14ac:dyDescent="0.25">
      <c r="B347" s="2">
        <v>4280576</v>
      </c>
      <c r="C347" s="2">
        <v>0</v>
      </c>
    </row>
    <row r="348" spans="2:3" x14ac:dyDescent="0.25">
      <c r="B348" s="2">
        <v>4292580</v>
      </c>
      <c r="C348" s="2">
        <v>0</v>
      </c>
    </row>
    <row r="349" spans="2:3" x14ac:dyDescent="0.25">
      <c r="B349" s="2">
        <v>4304584</v>
      </c>
      <c r="C349" s="2">
        <v>0</v>
      </c>
    </row>
    <row r="350" spans="2:3" x14ac:dyDescent="0.25">
      <c r="B350" s="2">
        <v>4316580</v>
      </c>
      <c r="C350" s="2">
        <v>0</v>
      </c>
    </row>
    <row r="351" spans="2:3" x14ac:dyDescent="0.25">
      <c r="B351" s="2">
        <v>4328588</v>
      </c>
      <c r="C351" s="2">
        <v>0</v>
      </c>
    </row>
    <row r="352" spans="2:3" x14ac:dyDescent="0.25">
      <c r="B352" s="2">
        <v>4340592</v>
      </c>
      <c r="C352" s="2">
        <v>0</v>
      </c>
    </row>
    <row r="353" spans="2:3" x14ac:dyDescent="0.25">
      <c r="B353" s="2">
        <v>4352588</v>
      </c>
      <c r="C353" s="2">
        <v>0</v>
      </c>
    </row>
    <row r="354" spans="2:3" x14ac:dyDescent="0.25">
      <c r="B354" s="2">
        <v>4364596</v>
      </c>
      <c r="C354" s="2">
        <v>0</v>
      </c>
    </row>
    <row r="355" spans="2:3" x14ac:dyDescent="0.25">
      <c r="B355" s="2">
        <v>4376604</v>
      </c>
      <c r="C355" s="2">
        <v>0</v>
      </c>
    </row>
    <row r="356" spans="2:3" x14ac:dyDescent="0.25">
      <c r="B356" s="2">
        <v>4388604</v>
      </c>
      <c r="C356" s="2">
        <v>0</v>
      </c>
    </row>
    <row r="357" spans="2:3" x14ac:dyDescent="0.25">
      <c r="B357" s="2">
        <v>4400596</v>
      </c>
      <c r="C357" s="2">
        <v>0</v>
      </c>
    </row>
    <row r="358" spans="2:3" x14ac:dyDescent="0.25">
      <c r="B358" s="2">
        <v>4412612</v>
      </c>
      <c r="C358" s="2">
        <v>0</v>
      </c>
    </row>
    <row r="359" spans="2:3" x14ac:dyDescent="0.25">
      <c r="B359" s="2">
        <v>4424612</v>
      </c>
      <c r="C359" s="2">
        <v>0</v>
      </c>
    </row>
    <row r="360" spans="2:3" x14ac:dyDescent="0.25">
      <c r="B360" s="2">
        <v>4436616</v>
      </c>
      <c r="C360" s="2">
        <v>0</v>
      </c>
    </row>
    <row r="361" spans="2:3" x14ac:dyDescent="0.25">
      <c r="B361" s="2">
        <v>4448616</v>
      </c>
      <c r="C361" s="2">
        <v>0</v>
      </c>
    </row>
    <row r="362" spans="2:3" x14ac:dyDescent="0.25">
      <c r="B362" s="2">
        <v>4460624</v>
      </c>
      <c r="C362" s="2">
        <v>0</v>
      </c>
    </row>
    <row r="363" spans="2:3" x14ac:dyDescent="0.25">
      <c r="B363" s="2">
        <v>4472624</v>
      </c>
      <c r="C363" s="2">
        <v>0</v>
      </c>
    </row>
    <row r="364" spans="2:3" x14ac:dyDescent="0.25">
      <c r="B364" s="2">
        <v>4484624</v>
      </c>
      <c r="C364" s="2">
        <v>0</v>
      </c>
    </row>
    <row r="365" spans="2:3" x14ac:dyDescent="0.25">
      <c r="B365" s="2">
        <v>4496632</v>
      </c>
      <c r="C365" s="2">
        <v>0</v>
      </c>
    </row>
    <row r="366" spans="2:3" x14ac:dyDescent="0.25">
      <c r="B366" s="2">
        <v>4508632</v>
      </c>
      <c r="C366" s="2">
        <v>0</v>
      </c>
    </row>
    <row r="367" spans="2:3" x14ac:dyDescent="0.25">
      <c r="B367" s="2">
        <v>4520636</v>
      </c>
      <c r="C367" s="2">
        <v>0</v>
      </c>
    </row>
    <row r="368" spans="2:3" x14ac:dyDescent="0.25">
      <c r="B368" s="2">
        <v>4537132</v>
      </c>
      <c r="C368" s="2">
        <v>0</v>
      </c>
    </row>
    <row r="369" spans="2:3" x14ac:dyDescent="0.25">
      <c r="B369" s="2">
        <v>4544640</v>
      </c>
      <c r="C369" s="2">
        <v>0</v>
      </c>
    </row>
    <row r="370" spans="2:3" x14ac:dyDescent="0.25">
      <c r="B370" s="2">
        <v>4556644</v>
      </c>
      <c r="C370" s="2">
        <v>0</v>
      </c>
    </row>
    <row r="371" spans="2:3" x14ac:dyDescent="0.25">
      <c r="B371" s="2">
        <v>4568640</v>
      </c>
      <c r="C371" s="2">
        <v>0</v>
      </c>
    </row>
    <row r="372" spans="2:3" x14ac:dyDescent="0.25">
      <c r="B372" s="2">
        <v>4580648</v>
      </c>
      <c r="C372" s="2">
        <v>0</v>
      </c>
    </row>
    <row r="373" spans="2:3" x14ac:dyDescent="0.25">
      <c r="B373" s="2">
        <v>4592652</v>
      </c>
      <c r="C373" s="2">
        <v>0</v>
      </c>
    </row>
    <row r="374" spans="2:3" x14ac:dyDescent="0.25">
      <c r="B374" s="2">
        <v>4604652</v>
      </c>
      <c r="C374" s="2">
        <v>0</v>
      </c>
    </row>
    <row r="375" spans="2:3" x14ac:dyDescent="0.25">
      <c r="B375" s="2">
        <v>4616652</v>
      </c>
      <c r="C375" s="2">
        <v>0</v>
      </c>
    </row>
    <row r="376" spans="2:3" x14ac:dyDescent="0.25">
      <c r="B376" s="2">
        <v>4628656</v>
      </c>
      <c r="C376" s="2">
        <v>0</v>
      </c>
    </row>
    <row r="377" spans="2:3" x14ac:dyDescent="0.25">
      <c r="B377" s="2">
        <v>4640660</v>
      </c>
      <c r="C377" s="2">
        <v>0</v>
      </c>
    </row>
    <row r="378" spans="2:3" x14ac:dyDescent="0.25">
      <c r="B378" s="2">
        <v>4652664</v>
      </c>
      <c r="C378" s="2">
        <v>0</v>
      </c>
    </row>
    <row r="379" spans="2:3" x14ac:dyDescent="0.25">
      <c r="B379" s="2">
        <v>4664668</v>
      </c>
      <c r="C379" s="2">
        <v>0</v>
      </c>
    </row>
    <row r="380" spans="2:3" x14ac:dyDescent="0.25">
      <c r="B380" s="2">
        <v>4676672</v>
      </c>
      <c r="C380" s="2">
        <v>0</v>
      </c>
    </row>
    <row r="381" spans="2:3" x14ac:dyDescent="0.25">
      <c r="B381" s="2">
        <v>4688672</v>
      </c>
      <c r="C381" s="2">
        <v>0</v>
      </c>
    </row>
    <row r="382" spans="2:3" x14ac:dyDescent="0.25">
      <c r="B382" s="2">
        <v>4700672</v>
      </c>
      <c r="C382" s="2">
        <v>0</v>
      </c>
    </row>
    <row r="383" spans="2:3" x14ac:dyDescent="0.25">
      <c r="B383" s="2">
        <v>4712680</v>
      </c>
      <c r="C383" s="2">
        <v>0</v>
      </c>
    </row>
    <row r="384" spans="2:3" x14ac:dyDescent="0.25">
      <c r="B384" s="2">
        <v>4724684</v>
      </c>
      <c r="C384" s="2">
        <v>0</v>
      </c>
    </row>
    <row r="385" spans="2:3" x14ac:dyDescent="0.25">
      <c r="B385" s="2">
        <v>4736684</v>
      </c>
      <c r="C385" s="2">
        <v>0</v>
      </c>
    </row>
    <row r="386" spans="2:3" x14ac:dyDescent="0.25">
      <c r="B386" s="2">
        <v>4748680</v>
      </c>
      <c r="C386" s="2">
        <v>0</v>
      </c>
    </row>
    <row r="387" spans="2:3" x14ac:dyDescent="0.25">
      <c r="B387" s="2">
        <v>4760692</v>
      </c>
      <c r="C387" s="2">
        <v>0</v>
      </c>
    </row>
    <row r="388" spans="2:3" x14ac:dyDescent="0.25">
      <c r="B388" s="2">
        <v>4772692</v>
      </c>
      <c r="C388" s="2">
        <v>0</v>
      </c>
    </row>
    <row r="389" spans="2:3" x14ac:dyDescent="0.25">
      <c r="B389" s="2">
        <v>4784688</v>
      </c>
      <c r="C389" s="2">
        <v>0</v>
      </c>
    </row>
    <row r="390" spans="2:3" x14ac:dyDescent="0.25">
      <c r="B390" s="2">
        <v>4796696</v>
      </c>
      <c r="C390" s="2">
        <v>0</v>
      </c>
    </row>
    <row r="391" spans="2:3" x14ac:dyDescent="0.25">
      <c r="B391" s="2">
        <v>4808700</v>
      </c>
      <c r="C391" s="2">
        <v>0</v>
      </c>
    </row>
    <row r="392" spans="2:3" x14ac:dyDescent="0.25">
      <c r="B392" s="2">
        <v>4820700</v>
      </c>
      <c r="C392" s="2">
        <v>0</v>
      </c>
    </row>
    <row r="393" spans="2:3" x14ac:dyDescent="0.25">
      <c r="B393" s="2">
        <v>4832696</v>
      </c>
      <c r="C393" s="2">
        <v>0</v>
      </c>
    </row>
    <row r="394" spans="2:3" x14ac:dyDescent="0.25">
      <c r="B394" s="2">
        <v>4844708</v>
      </c>
      <c r="C394" s="2">
        <v>0</v>
      </c>
    </row>
    <row r="395" spans="2:3" x14ac:dyDescent="0.25">
      <c r="B395" s="2">
        <v>4856712</v>
      </c>
      <c r="C395" s="2">
        <v>0</v>
      </c>
    </row>
    <row r="396" spans="2:3" x14ac:dyDescent="0.25">
      <c r="B396" s="2">
        <v>4868708</v>
      </c>
      <c r="C396" s="2">
        <v>0</v>
      </c>
    </row>
    <row r="397" spans="2:3" x14ac:dyDescent="0.25">
      <c r="B397" s="2">
        <v>4880716</v>
      </c>
      <c r="C397" s="2">
        <v>0</v>
      </c>
    </row>
    <row r="398" spans="2:3" x14ac:dyDescent="0.25">
      <c r="B398" s="2">
        <v>4892720</v>
      </c>
      <c r="C398" s="2">
        <v>0</v>
      </c>
    </row>
    <row r="399" spans="2:3" x14ac:dyDescent="0.25">
      <c r="B399" s="2">
        <v>4904720</v>
      </c>
      <c r="C399" s="2">
        <v>0</v>
      </c>
    </row>
    <row r="400" spans="2:3" x14ac:dyDescent="0.25">
      <c r="B400" s="2">
        <v>4916716</v>
      </c>
      <c r="C400" s="2">
        <v>0</v>
      </c>
    </row>
    <row r="401" spans="2:3" x14ac:dyDescent="0.25">
      <c r="B401" s="2">
        <v>4928732</v>
      </c>
      <c r="C401" s="2">
        <v>0</v>
      </c>
    </row>
    <row r="402" spans="2:3" x14ac:dyDescent="0.25">
      <c r="B402" s="2">
        <v>4940732</v>
      </c>
      <c r="C402" s="2">
        <v>0</v>
      </c>
    </row>
    <row r="403" spans="2:3" x14ac:dyDescent="0.25">
      <c r="B403" s="2">
        <v>4952736</v>
      </c>
      <c r="C403" s="2">
        <v>0</v>
      </c>
    </row>
    <row r="404" spans="2:3" x14ac:dyDescent="0.25">
      <c r="B404" s="2">
        <v>4964732</v>
      </c>
      <c r="C404" s="2">
        <v>0</v>
      </c>
    </row>
    <row r="405" spans="2:3" x14ac:dyDescent="0.25">
      <c r="B405" s="2">
        <v>4976740</v>
      </c>
      <c r="C405" s="2">
        <v>0</v>
      </c>
    </row>
    <row r="406" spans="2:3" x14ac:dyDescent="0.25">
      <c r="B406" s="2">
        <v>4988744</v>
      </c>
      <c r="C406" s="2">
        <v>0</v>
      </c>
    </row>
    <row r="407" spans="2:3" x14ac:dyDescent="0.25">
      <c r="B407" s="2">
        <v>5000740</v>
      </c>
      <c r="C407" s="2">
        <v>0</v>
      </c>
    </row>
    <row r="408" spans="2:3" x14ac:dyDescent="0.25">
      <c r="B408" s="2">
        <v>5012748</v>
      </c>
      <c r="C408" s="2">
        <v>0</v>
      </c>
    </row>
    <row r="409" spans="2:3" x14ac:dyDescent="0.25">
      <c r="B409" s="2">
        <v>5024748</v>
      </c>
      <c r="C409" s="2">
        <v>0</v>
      </c>
    </row>
    <row r="410" spans="2:3" x14ac:dyDescent="0.25">
      <c r="B410" s="2">
        <v>5036748</v>
      </c>
      <c r="C410" s="2">
        <v>0</v>
      </c>
    </row>
    <row r="411" spans="2:3" x14ac:dyDescent="0.25">
      <c r="B411" s="2">
        <v>5048744</v>
      </c>
      <c r="C411" s="2">
        <v>0</v>
      </c>
    </row>
    <row r="412" spans="2:3" x14ac:dyDescent="0.25">
      <c r="B412" s="2">
        <v>5060756</v>
      </c>
      <c r="C412" s="2">
        <v>0</v>
      </c>
    </row>
    <row r="413" spans="2:3" x14ac:dyDescent="0.25">
      <c r="B413" s="2">
        <v>5072756</v>
      </c>
      <c r="C413" s="2">
        <v>0</v>
      </c>
    </row>
    <row r="414" spans="2:3" x14ac:dyDescent="0.25">
      <c r="B414" s="2">
        <v>5084752</v>
      </c>
      <c r="C414" s="2">
        <v>0</v>
      </c>
    </row>
    <row r="415" spans="2:3" x14ac:dyDescent="0.25">
      <c r="B415" s="2">
        <v>5096756</v>
      </c>
      <c r="C415" s="2">
        <v>0</v>
      </c>
    </row>
    <row r="416" spans="2:3" x14ac:dyDescent="0.25">
      <c r="B416" s="2">
        <v>5108760</v>
      </c>
      <c r="C416" s="2">
        <v>0</v>
      </c>
    </row>
    <row r="417" spans="2:3" x14ac:dyDescent="0.25">
      <c r="B417" s="2">
        <v>5120764</v>
      </c>
      <c r="C417" s="2">
        <v>0</v>
      </c>
    </row>
    <row r="418" spans="2:3" x14ac:dyDescent="0.25">
      <c r="B418" s="2">
        <v>5132756</v>
      </c>
      <c r="C418" s="2">
        <v>0</v>
      </c>
    </row>
    <row r="419" spans="2:3" x14ac:dyDescent="0.25">
      <c r="B419" s="2">
        <v>5144772</v>
      </c>
      <c r="C419" s="2">
        <v>0</v>
      </c>
    </row>
    <row r="420" spans="2:3" x14ac:dyDescent="0.25">
      <c r="B420" s="2">
        <v>5156772</v>
      </c>
      <c r="C420" s="2">
        <v>0</v>
      </c>
    </row>
    <row r="421" spans="2:3" x14ac:dyDescent="0.25">
      <c r="B421" s="2">
        <v>5168776</v>
      </c>
      <c r="C421" s="2">
        <v>0</v>
      </c>
    </row>
    <row r="422" spans="2:3" x14ac:dyDescent="0.25">
      <c r="B422" s="2">
        <v>5180776</v>
      </c>
      <c r="C422" s="2">
        <v>0</v>
      </c>
    </row>
    <row r="423" spans="2:3" x14ac:dyDescent="0.25">
      <c r="B423" s="2">
        <v>5192780</v>
      </c>
      <c r="C423" s="2">
        <v>0</v>
      </c>
    </row>
    <row r="424" spans="2:3" x14ac:dyDescent="0.25">
      <c r="B424" s="2">
        <v>5204784</v>
      </c>
      <c r="C424" s="2">
        <v>0</v>
      </c>
    </row>
    <row r="425" spans="2:3" x14ac:dyDescent="0.25">
      <c r="B425" s="2">
        <v>5216776</v>
      </c>
      <c r="C425" s="2">
        <v>0</v>
      </c>
    </row>
    <row r="426" spans="2:3" x14ac:dyDescent="0.25">
      <c r="B426" s="2">
        <v>5228784</v>
      </c>
      <c r="C426" s="2">
        <v>0</v>
      </c>
    </row>
    <row r="427" spans="2:3" x14ac:dyDescent="0.25">
      <c r="B427" s="2">
        <v>5240788</v>
      </c>
      <c r="C427" s="2">
        <v>0</v>
      </c>
    </row>
    <row r="428" spans="2:3" x14ac:dyDescent="0.25">
      <c r="B428" s="2">
        <v>5252792</v>
      </c>
      <c r="C428" s="2">
        <v>0</v>
      </c>
    </row>
    <row r="429" spans="2:3" x14ac:dyDescent="0.25">
      <c r="B429" s="2">
        <v>5264788</v>
      </c>
      <c r="C429" s="2">
        <v>0</v>
      </c>
    </row>
    <row r="430" spans="2:3" x14ac:dyDescent="0.25">
      <c r="B430" s="2">
        <v>5276796</v>
      </c>
      <c r="C430" s="2">
        <v>0</v>
      </c>
    </row>
    <row r="431" spans="2:3" x14ac:dyDescent="0.25">
      <c r="B431" s="2">
        <v>5288800</v>
      </c>
      <c r="C431" s="2">
        <v>0</v>
      </c>
    </row>
    <row r="432" spans="2:3" x14ac:dyDescent="0.25">
      <c r="B432" s="2">
        <v>5300796</v>
      </c>
      <c r="C432" s="2">
        <v>0</v>
      </c>
    </row>
    <row r="433" spans="2:3" x14ac:dyDescent="0.25">
      <c r="B433" s="2">
        <v>5312808</v>
      </c>
      <c r="C433" s="2">
        <v>0</v>
      </c>
    </row>
    <row r="434" spans="2:3" x14ac:dyDescent="0.25">
      <c r="B434" s="2">
        <v>5324808</v>
      </c>
      <c r="C434" s="2">
        <v>0</v>
      </c>
    </row>
    <row r="435" spans="2:3" x14ac:dyDescent="0.25">
      <c r="B435" s="2">
        <v>5336812</v>
      </c>
      <c r="C435" s="2">
        <v>0</v>
      </c>
    </row>
    <row r="436" spans="2:3" x14ac:dyDescent="0.25">
      <c r="B436" s="2">
        <v>5348808</v>
      </c>
      <c r="C436" s="2">
        <v>0</v>
      </c>
    </row>
    <row r="437" spans="2:3" x14ac:dyDescent="0.25">
      <c r="B437" s="2">
        <v>5360816</v>
      </c>
      <c r="C437" s="2">
        <v>0</v>
      </c>
    </row>
    <row r="438" spans="2:3" x14ac:dyDescent="0.25">
      <c r="B438" s="2">
        <v>5372820</v>
      </c>
      <c r="C438" s="2">
        <v>0</v>
      </c>
    </row>
    <row r="439" spans="2:3" x14ac:dyDescent="0.25">
      <c r="B439" s="2">
        <v>5384824</v>
      </c>
      <c r="C439" s="2">
        <v>0</v>
      </c>
    </row>
    <row r="440" spans="2:3" x14ac:dyDescent="0.25">
      <c r="B440" s="2">
        <v>5396824</v>
      </c>
      <c r="C440" s="2">
        <v>0</v>
      </c>
    </row>
    <row r="441" spans="2:3" x14ac:dyDescent="0.25">
      <c r="B441" s="2">
        <v>5408828</v>
      </c>
      <c r="C441" s="2">
        <v>0</v>
      </c>
    </row>
    <row r="442" spans="2:3" x14ac:dyDescent="0.25">
      <c r="B442" s="2">
        <v>5420832</v>
      </c>
      <c r="C442" s="2">
        <v>0</v>
      </c>
    </row>
    <row r="443" spans="2:3" x14ac:dyDescent="0.25">
      <c r="B443" s="2">
        <v>5432828</v>
      </c>
      <c r="C443" s="2">
        <v>0</v>
      </c>
    </row>
    <row r="444" spans="2:3" x14ac:dyDescent="0.25">
      <c r="B444" s="2">
        <v>5444836</v>
      </c>
      <c r="C444" s="2">
        <v>0</v>
      </c>
    </row>
    <row r="445" spans="2:3" x14ac:dyDescent="0.25">
      <c r="B445" s="2">
        <v>5456840</v>
      </c>
      <c r="C445" s="2">
        <v>0</v>
      </c>
    </row>
    <row r="446" spans="2:3" x14ac:dyDescent="0.25">
      <c r="B446" s="2">
        <v>5468844</v>
      </c>
      <c r="C446" s="2">
        <v>0</v>
      </c>
    </row>
    <row r="447" spans="2:3" x14ac:dyDescent="0.25">
      <c r="B447" s="2">
        <v>5480840</v>
      </c>
      <c r="C447" s="2">
        <v>0</v>
      </c>
    </row>
    <row r="448" spans="2:3" x14ac:dyDescent="0.25">
      <c r="B448" s="2">
        <v>5492844</v>
      </c>
      <c r="C448" s="2">
        <v>0</v>
      </c>
    </row>
    <row r="449" spans="2:3" x14ac:dyDescent="0.25">
      <c r="B449" s="2">
        <v>5504848</v>
      </c>
      <c r="C449" s="2">
        <v>0</v>
      </c>
    </row>
    <row r="450" spans="2:3" x14ac:dyDescent="0.25">
      <c r="B450" s="2">
        <v>5516848</v>
      </c>
      <c r="C450" s="2">
        <v>0</v>
      </c>
    </row>
    <row r="451" spans="2:3" x14ac:dyDescent="0.25">
      <c r="B451" s="2">
        <v>5528852</v>
      </c>
      <c r="C451" s="2">
        <v>0</v>
      </c>
    </row>
    <row r="452" spans="2:3" x14ac:dyDescent="0.25">
      <c r="B452" s="2">
        <v>5540860</v>
      </c>
      <c r="C452" s="2">
        <v>0</v>
      </c>
    </row>
    <row r="453" spans="2:3" x14ac:dyDescent="0.25">
      <c r="B453" s="2">
        <v>5552860</v>
      </c>
      <c r="C453" s="2">
        <v>0</v>
      </c>
    </row>
    <row r="454" spans="2:3" x14ac:dyDescent="0.25">
      <c r="B454" s="2">
        <v>5564856</v>
      </c>
      <c r="C454" s="2">
        <v>0</v>
      </c>
    </row>
    <row r="455" spans="2:3" x14ac:dyDescent="0.25">
      <c r="B455" s="2">
        <v>5576868</v>
      </c>
      <c r="C455" s="2">
        <v>0</v>
      </c>
    </row>
    <row r="456" spans="2:3" x14ac:dyDescent="0.25">
      <c r="B456" s="2">
        <v>5588868</v>
      </c>
      <c r="C456" s="2">
        <v>0</v>
      </c>
    </row>
    <row r="457" spans="2:3" x14ac:dyDescent="0.25">
      <c r="B457" s="2">
        <v>5600864</v>
      </c>
      <c r="C457" s="2">
        <v>0</v>
      </c>
    </row>
    <row r="458" spans="2:3" x14ac:dyDescent="0.25">
      <c r="B458" s="2">
        <v>5612872</v>
      </c>
      <c r="C458" s="2">
        <v>0</v>
      </c>
    </row>
    <row r="459" spans="2:3" x14ac:dyDescent="0.25">
      <c r="B459" s="2">
        <v>5624876</v>
      </c>
      <c r="C459" s="2">
        <v>0</v>
      </c>
    </row>
    <row r="460" spans="2:3" x14ac:dyDescent="0.25">
      <c r="B460" s="2">
        <v>5636880</v>
      </c>
      <c r="C460" s="2">
        <v>0</v>
      </c>
    </row>
    <row r="461" spans="2:3" x14ac:dyDescent="0.25">
      <c r="B461" s="2">
        <v>5648876</v>
      </c>
      <c r="C461" s="2">
        <v>0</v>
      </c>
    </row>
    <row r="462" spans="2:3" x14ac:dyDescent="0.25">
      <c r="B462" s="2">
        <v>5660884</v>
      </c>
      <c r="C462" s="2">
        <v>0</v>
      </c>
    </row>
    <row r="463" spans="2:3" x14ac:dyDescent="0.25">
      <c r="B463" s="2">
        <v>5672884</v>
      </c>
      <c r="C463" s="2">
        <v>0</v>
      </c>
    </row>
    <row r="464" spans="2:3" x14ac:dyDescent="0.25">
      <c r="B464" s="2">
        <v>5684888</v>
      </c>
      <c r="C464" s="2">
        <v>0</v>
      </c>
    </row>
    <row r="465" spans="2:3" x14ac:dyDescent="0.25">
      <c r="B465" s="2">
        <v>5696888</v>
      </c>
      <c r="C465" s="2">
        <v>0</v>
      </c>
    </row>
    <row r="466" spans="2:3" x14ac:dyDescent="0.25">
      <c r="B466" s="2">
        <v>5708896</v>
      </c>
      <c r="C466" s="2">
        <v>0</v>
      </c>
    </row>
    <row r="467" spans="2:3" x14ac:dyDescent="0.25">
      <c r="B467" s="2">
        <v>5720896</v>
      </c>
      <c r="C467" s="2">
        <v>0</v>
      </c>
    </row>
    <row r="468" spans="2:3" x14ac:dyDescent="0.25">
      <c r="B468" s="2">
        <v>5732888</v>
      </c>
      <c r="C468" s="2">
        <v>0</v>
      </c>
    </row>
    <row r="469" spans="2:3" x14ac:dyDescent="0.25">
      <c r="B469" s="2">
        <v>5744900</v>
      </c>
      <c r="C469" s="2">
        <v>0</v>
      </c>
    </row>
    <row r="470" spans="2:3" x14ac:dyDescent="0.25">
      <c r="B470" s="2">
        <v>5756900</v>
      </c>
      <c r="C470" s="2">
        <v>0</v>
      </c>
    </row>
    <row r="471" spans="2:3" x14ac:dyDescent="0.25">
      <c r="B471" s="2">
        <v>5768900</v>
      </c>
      <c r="C471" s="2">
        <v>0</v>
      </c>
    </row>
    <row r="472" spans="2:3" x14ac:dyDescent="0.25">
      <c r="B472" s="2">
        <v>5780900</v>
      </c>
      <c r="C472" s="2">
        <v>0</v>
      </c>
    </row>
    <row r="473" spans="2:3" x14ac:dyDescent="0.25">
      <c r="B473" s="2">
        <v>5792908</v>
      </c>
      <c r="C473" s="2">
        <v>0</v>
      </c>
    </row>
    <row r="474" spans="2:3" x14ac:dyDescent="0.25">
      <c r="B474" s="2">
        <v>5804908</v>
      </c>
      <c r="C474" s="2">
        <v>0</v>
      </c>
    </row>
    <row r="475" spans="2:3" x14ac:dyDescent="0.25">
      <c r="B475" s="2">
        <v>5816908</v>
      </c>
      <c r="C475" s="2">
        <v>0</v>
      </c>
    </row>
    <row r="476" spans="2:3" x14ac:dyDescent="0.25">
      <c r="B476" s="2">
        <v>5828912</v>
      </c>
      <c r="C476" s="2">
        <v>0</v>
      </c>
    </row>
    <row r="477" spans="2:3" x14ac:dyDescent="0.25">
      <c r="B477" s="2">
        <v>5840916</v>
      </c>
      <c r="C477" s="2">
        <v>0</v>
      </c>
    </row>
    <row r="478" spans="2:3" x14ac:dyDescent="0.25">
      <c r="B478" s="2">
        <v>5852924</v>
      </c>
      <c r="C478" s="2">
        <v>0</v>
      </c>
    </row>
    <row r="479" spans="2:3" x14ac:dyDescent="0.25">
      <c r="B479" s="2">
        <v>5864916</v>
      </c>
      <c r="C479" s="2">
        <v>0</v>
      </c>
    </row>
    <row r="480" spans="2:3" x14ac:dyDescent="0.25">
      <c r="B480" s="2">
        <v>5876924</v>
      </c>
      <c r="C480" s="2">
        <v>0</v>
      </c>
    </row>
    <row r="481" spans="2:3" x14ac:dyDescent="0.25">
      <c r="B481" s="2">
        <v>5888924</v>
      </c>
      <c r="C481" s="2">
        <v>0</v>
      </c>
    </row>
    <row r="482" spans="2:3" x14ac:dyDescent="0.25">
      <c r="B482" s="2">
        <v>5900928</v>
      </c>
      <c r="C482" s="2">
        <v>0</v>
      </c>
    </row>
    <row r="483" spans="2:3" x14ac:dyDescent="0.25">
      <c r="B483" s="2">
        <v>5912936</v>
      </c>
      <c r="C483" s="2">
        <v>0</v>
      </c>
    </row>
    <row r="484" spans="2:3" x14ac:dyDescent="0.25">
      <c r="B484" s="2">
        <v>5924932</v>
      </c>
      <c r="C484" s="2">
        <v>0</v>
      </c>
    </row>
    <row r="485" spans="2:3" x14ac:dyDescent="0.25">
      <c r="B485" s="2">
        <v>5936936</v>
      </c>
      <c r="C485" s="2">
        <v>0</v>
      </c>
    </row>
    <row r="486" spans="2:3" x14ac:dyDescent="0.25">
      <c r="B486" s="2">
        <v>5948932</v>
      </c>
      <c r="C486" s="2">
        <v>0</v>
      </c>
    </row>
    <row r="487" spans="2:3" x14ac:dyDescent="0.25">
      <c r="B487" s="2">
        <v>5960940</v>
      </c>
      <c r="C487" s="2">
        <v>0</v>
      </c>
    </row>
    <row r="488" spans="2:3" x14ac:dyDescent="0.25">
      <c r="B488" s="2">
        <v>5972944</v>
      </c>
      <c r="C488" s="2">
        <v>0</v>
      </c>
    </row>
    <row r="489" spans="2:3" x14ac:dyDescent="0.25">
      <c r="B489" s="2">
        <v>5984944</v>
      </c>
      <c r="C489" s="2">
        <v>0</v>
      </c>
    </row>
    <row r="490" spans="2:3" x14ac:dyDescent="0.25">
      <c r="B490" s="2">
        <v>5996944</v>
      </c>
      <c r="C490" s="2">
        <v>0</v>
      </c>
    </row>
    <row r="491" spans="2:3" x14ac:dyDescent="0.25">
      <c r="B491" s="2">
        <v>6008952</v>
      </c>
      <c r="C491" s="2">
        <v>0</v>
      </c>
    </row>
    <row r="492" spans="2:3" x14ac:dyDescent="0.25">
      <c r="B492" s="2">
        <v>6020956</v>
      </c>
      <c r="C492" s="2">
        <v>0</v>
      </c>
    </row>
    <row r="493" spans="2:3" x14ac:dyDescent="0.25">
      <c r="B493" s="2">
        <v>6032952</v>
      </c>
      <c r="C493" s="2">
        <v>0</v>
      </c>
    </row>
    <row r="494" spans="2:3" x14ac:dyDescent="0.25">
      <c r="B494" s="2">
        <v>6044960</v>
      </c>
      <c r="C494" s="2">
        <v>0</v>
      </c>
    </row>
    <row r="495" spans="2:3" x14ac:dyDescent="0.25">
      <c r="B495" s="2">
        <v>6056960</v>
      </c>
      <c r="C495" s="2">
        <v>0</v>
      </c>
    </row>
    <row r="496" spans="2:3" x14ac:dyDescent="0.25">
      <c r="B496" s="2">
        <v>6068964</v>
      </c>
      <c r="C496" s="2">
        <v>0</v>
      </c>
    </row>
    <row r="497" spans="2:3" x14ac:dyDescent="0.25">
      <c r="B497" s="2">
        <v>6080956</v>
      </c>
      <c r="C497" s="2">
        <v>0</v>
      </c>
    </row>
    <row r="498" spans="2:3" x14ac:dyDescent="0.25">
      <c r="B498" s="2">
        <v>6092968</v>
      </c>
      <c r="C498" s="2">
        <v>0</v>
      </c>
    </row>
    <row r="499" spans="2:3" x14ac:dyDescent="0.25">
      <c r="B499" s="2">
        <v>6104972</v>
      </c>
      <c r="C499" s="2">
        <v>0</v>
      </c>
    </row>
    <row r="500" spans="2:3" x14ac:dyDescent="0.25">
      <c r="B500" s="2">
        <v>6116976</v>
      </c>
      <c r="C500" s="2">
        <v>0</v>
      </c>
    </row>
    <row r="501" spans="2:3" x14ac:dyDescent="0.25">
      <c r="B501" s="2">
        <v>6128976</v>
      </c>
      <c r="C501" s="2">
        <v>0</v>
      </c>
    </row>
    <row r="502" spans="2:3" x14ac:dyDescent="0.25">
      <c r="B502" s="2">
        <v>6140976</v>
      </c>
      <c r="C502" s="2">
        <v>0</v>
      </c>
    </row>
    <row r="503" spans="2:3" x14ac:dyDescent="0.25">
      <c r="B503" s="2">
        <v>6152980</v>
      </c>
      <c r="C503" s="2">
        <v>0</v>
      </c>
    </row>
    <row r="504" spans="2:3" x14ac:dyDescent="0.25">
      <c r="B504" s="2">
        <v>6164972</v>
      </c>
      <c r="C504" s="2">
        <v>0</v>
      </c>
    </row>
    <row r="505" spans="2:3" x14ac:dyDescent="0.25">
      <c r="B505" s="2">
        <v>6176984</v>
      </c>
      <c r="C505" s="2">
        <v>0</v>
      </c>
    </row>
    <row r="506" spans="2:3" x14ac:dyDescent="0.25">
      <c r="B506" s="2">
        <v>6188984</v>
      </c>
      <c r="C506" s="2">
        <v>0</v>
      </c>
    </row>
    <row r="507" spans="2:3" x14ac:dyDescent="0.25">
      <c r="B507" s="2">
        <v>6200988</v>
      </c>
      <c r="C507" s="2">
        <v>0</v>
      </c>
    </row>
    <row r="508" spans="2:3" x14ac:dyDescent="0.25">
      <c r="B508" s="2">
        <v>6212988</v>
      </c>
      <c r="C508" s="2">
        <v>0.34164109269585208</v>
      </c>
    </row>
    <row r="509" spans="2:3" x14ac:dyDescent="0.25">
      <c r="B509" s="2">
        <v>6224996</v>
      </c>
      <c r="C509" s="2">
        <v>0.53521656441301568</v>
      </c>
    </row>
    <row r="510" spans="2:3" x14ac:dyDescent="0.25">
      <c r="B510" s="2">
        <v>6236996</v>
      </c>
      <c r="C510" s="2">
        <v>0.18557125702274679</v>
      </c>
    </row>
    <row r="511" spans="2:3" x14ac:dyDescent="0.25">
      <c r="B511" s="2">
        <v>6248996</v>
      </c>
      <c r="C511" s="2">
        <v>0</v>
      </c>
    </row>
    <row r="512" spans="2:3" x14ac:dyDescent="0.25">
      <c r="B512" s="2">
        <v>6261000</v>
      </c>
      <c r="C512" s="2">
        <v>0</v>
      </c>
    </row>
    <row r="513" spans="2:3" x14ac:dyDescent="0.25">
      <c r="B513" s="2">
        <v>6273004</v>
      </c>
      <c r="C513" s="2">
        <v>0</v>
      </c>
    </row>
    <row r="514" spans="2:3" x14ac:dyDescent="0.25">
      <c r="B514" s="2">
        <v>6285008</v>
      </c>
      <c r="C514" s="2">
        <v>0</v>
      </c>
    </row>
    <row r="515" spans="2:3" x14ac:dyDescent="0.25">
      <c r="B515" s="2">
        <v>6297004</v>
      </c>
      <c r="C515" s="2">
        <v>0</v>
      </c>
    </row>
    <row r="516" spans="2:3" x14ac:dyDescent="0.25">
      <c r="B516" s="2">
        <v>6309012</v>
      </c>
      <c r="C516" s="2">
        <v>0</v>
      </c>
    </row>
    <row r="517" spans="2:3" x14ac:dyDescent="0.25">
      <c r="B517" s="2">
        <v>6321012</v>
      </c>
      <c r="C517" s="2">
        <v>0</v>
      </c>
    </row>
    <row r="518" spans="2:3" x14ac:dyDescent="0.25">
      <c r="B518" s="2">
        <v>6333012</v>
      </c>
      <c r="C518" s="2">
        <v>0</v>
      </c>
    </row>
    <row r="519" spans="2:3" x14ac:dyDescent="0.25">
      <c r="B519" s="2">
        <v>6349880</v>
      </c>
      <c r="C519" s="2">
        <v>0</v>
      </c>
    </row>
    <row r="520" spans="2:3" x14ac:dyDescent="0.25">
      <c r="B520" s="2">
        <v>6357028</v>
      </c>
      <c r="C520" s="2">
        <v>0</v>
      </c>
    </row>
    <row r="521" spans="2:3" x14ac:dyDescent="0.25">
      <c r="B521" s="2">
        <v>6369028</v>
      </c>
      <c r="C521" s="2">
        <v>0</v>
      </c>
    </row>
    <row r="522" spans="2:3" x14ac:dyDescent="0.25">
      <c r="B522" s="2">
        <v>6381024</v>
      </c>
      <c r="C522" s="2">
        <v>0</v>
      </c>
    </row>
    <row r="523" spans="2:3" x14ac:dyDescent="0.25">
      <c r="B523" s="2">
        <v>6393032</v>
      </c>
      <c r="C523" s="2">
        <v>0</v>
      </c>
    </row>
    <row r="524" spans="2:3" x14ac:dyDescent="0.25">
      <c r="B524" s="2">
        <v>6405036</v>
      </c>
      <c r="C524" s="2">
        <v>0</v>
      </c>
    </row>
    <row r="525" spans="2:3" x14ac:dyDescent="0.25">
      <c r="B525" s="2">
        <v>6417036</v>
      </c>
      <c r="C525" s="2">
        <v>0</v>
      </c>
    </row>
    <row r="526" spans="2:3" x14ac:dyDescent="0.25">
      <c r="B526" s="2">
        <v>6429032</v>
      </c>
      <c r="C526" s="2">
        <v>0</v>
      </c>
    </row>
    <row r="527" spans="2:3" x14ac:dyDescent="0.25">
      <c r="B527" s="2">
        <v>6441040</v>
      </c>
      <c r="C527" s="2">
        <v>0</v>
      </c>
    </row>
    <row r="528" spans="2:3" x14ac:dyDescent="0.25">
      <c r="B528" s="2">
        <v>6453040</v>
      </c>
      <c r="C528" s="2">
        <v>0</v>
      </c>
    </row>
    <row r="529" spans="2:3" x14ac:dyDescent="0.25">
      <c r="B529" s="2">
        <v>6465040</v>
      </c>
      <c r="C529" s="2">
        <v>0</v>
      </c>
    </row>
    <row r="530" spans="2:3" x14ac:dyDescent="0.25">
      <c r="B530" s="2">
        <v>6477048</v>
      </c>
      <c r="C530" s="2">
        <v>0</v>
      </c>
    </row>
    <row r="531" spans="2:3" x14ac:dyDescent="0.25">
      <c r="B531" s="2">
        <v>6489052</v>
      </c>
      <c r="C531" s="2">
        <v>0</v>
      </c>
    </row>
    <row r="532" spans="2:3" x14ac:dyDescent="0.25">
      <c r="B532" s="2">
        <v>6501052</v>
      </c>
      <c r="C532" s="2">
        <v>0</v>
      </c>
    </row>
    <row r="533" spans="2:3" x14ac:dyDescent="0.25">
      <c r="B533" s="2">
        <v>6513048</v>
      </c>
      <c r="C533" s="2">
        <v>0</v>
      </c>
    </row>
    <row r="534" spans="2:3" x14ac:dyDescent="0.25">
      <c r="B534" s="2">
        <v>6525056</v>
      </c>
      <c r="C534" s="2">
        <v>0</v>
      </c>
    </row>
    <row r="535" spans="2:3" x14ac:dyDescent="0.25">
      <c r="B535" s="2">
        <v>6537060</v>
      </c>
      <c r="C535" s="2">
        <v>0</v>
      </c>
    </row>
    <row r="536" spans="2:3" x14ac:dyDescent="0.25">
      <c r="B536" s="2">
        <v>6549056</v>
      </c>
      <c r="C536" s="2">
        <v>0</v>
      </c>
    </row>
    <row r="537" spans="2:3" x14ac:dyDescent="0.25">
      <c r="B537" s="2">
        <v>6561064</v>
      </c>
      <c r="C537" s="2">
        <v>0</v>
      </c>
    </row>
    <row r="538" spans="2:3" x14ac:dyDescent="0.25">
      <c r="B538" s="2">
        <v>6573068</v>
      </c>
      <c r="C538" s="2">
        <v>0</v>
      </c>
    </row>
    <row r="539" spans="2:3" x14ac:dyDescent="0.25">
      <c r="B539" s="2">
        <v>6585068</v>
      </c>
      <c r="C539" s="2">
        <v>0</v>
      </c>
    </row>
    <row r="540" spans="2:3" x14ac:dyDescent="0.25">
      <c r="B540" s="2">
        <v>6597068</v>
      </c>
      <c r="C540" s="2">
        <v>0</v>
      </c>
    </row>
    <row r="541" spans="2:3" x14ac:dyDescent="0.25">
      <c r="B541" s="2">
        <v>6609076</v>
      </c>
      <c r="C541" s="2">
        <v>0</v>
      </c>
    </row>
    <row r="542" spans="2:3" x14ac:dyDescent="0.25">
      <c r="B542" s="2">
        <v>6621076</v>
      </c>
      <c r="C542" s="2">
        <v>0</v>
      </c>
    </row>
    <row r="543" spans="2:3" x14ac:dyDescent="0.25">
      <c r="B543" s="2">
        <v>6633080</v>
      </c>
      <c r="C543" s="2">
        <v>0</v>
      </c>
    </row>
    <row r="544" spans="2:3" x14ac:dyDescent="0.25">
      <c r="B544" s="2">
        <v>6645084</v>
      </c>
      <c r="C544" s="2">
        <v>0</v>
      </c>
    </row>
    <row r="545" spans="2:3" x14ac:dyDescent="0.25">
      <c r="B545" s="2">
        <v>6657084</v>
      </c>
      <c r="C545" s="2">
        <v>0</v>
      </c>
    </row>
    <row r="546" spans="2:3" x14ac:dyDescent="0.25">
      <c r="B546" s="2">
        <v>6669088</v>
      </c>
      <c r="C546" s="2">
        <v>0</v>
      </c>
    </row>
    <row r="547" spans="2:3" x14ac:dyDescent="0.25">
      <c r="B547" s="2">
        <v>6681084</v>
      </c>
      <c r="C547" s="2">
        <v>0</v>
      </c>
    </row>
    <row r="548" spans="2:3" x14ac:dyDescent="0.25">
      <c r="B548" s="2">
        <v>6693092</v>
      </c>
      <c r="C548" s="2">
        <v>0</v>
      </c>
    </row>
    <row r="549" spans="2:3" x14ac:dyDescent="0.25">
      <c r="B549" s="2">
        <v>6709616</v>
      </c>
      <c r="C549" s="2">
        <v>0</v>
      </c>
    </row>
    <row r="550" spans="2:3" x14ac:dyDescent="0.25">
      <c r="B550" s="2">
        <v>6717100</v>
      </c>
      <c r="C550" s="2">
        <v>0</v>
      </c>
    </row>
    <row r="551" spans="2:3" x14ac:dyDescent="0.25">
      <c r="B551" s="2">
        <v>6729100</v>
      </c>
      <c r="C551" s="2">
        <v>0</v>
      </c>
    </row>
    <row r="552" spans="2:3" x14ac:dyDescent="0.25">
      <c r="B552" s="2">
        <v>6741108</v>
      </c>
      <c r="C552" s="2">
        <v>0</v>
      </c>
    </row>
    <row r="553" spans="2:3" x14ac:dyDescent="0.25">
      <c r="B553" s="2">
        <v>6753108</v>
      </c>
      <c r="C553" s="2">
        <v>0</v>
      </c>
    </row>
    <row r="554" spans="2:3" x14ac:dyDescent="0.25">
      <c r="B554" s="2">
        <v>6765108</v>
      </c>
      <c r="C554" s="2">
        <v>0</v>
      </c>
    </row>
    <row r="555" spans="2:3" x14ac:dyDescent="0.25">
      <c r="B555" s="2">
        <v>6777112</v>
      </c>
      <c r="C555" s="2">
        <v>0</v>
      </c>
    </row>
    <row r="556" spans="2:3" x14ac:dyDescent="0.25">
      <c r="B556" s="2">
        <v>6789116</v>
      </c>
      <c r="C556" s="2">
        <v>0</v>
      </c>
    </row>
    <row r="557" spans="2:3" x14ac:dyDescent="0.25">
      <c r="B557" s="2">
        <v>6801112</v>
      </c>
      <c r="C557" s="2">
        <v>0</v>
      </c>
    </row>
    <row r="558" spans="2:3" x14ac:dyDescent="0.25">
      <c r="B558" s="2">
        <v>6813108</v>
      </c>
      <c r="C558" s="2">
        <v>0</v>
      </c>
    </row>
    <row r="559" spans="2:3" x14ac:dyDescent="0.25">
      <c r="B559" s="2">
        <v>6825116</v>
      </c>
      <c r="C559" s="2">
        <v>0</v>
      </c>
    </row>
    <row r="560" spans="2:3" x14ac:dyDescent="0.25">
      <c r="B560" s="2">
        <v>6837120</v>
      </c>
      <c r="C560" s="2">
        <v>0</v>
      </c>
    </row>
    <row r="561" spans="2:6" x14ac:dyDescent="0.25">
      <c r="B561" s="2">
        <v>6849112</v>
      </c>
      <c r="C561" s="2">
        <v>0</v>
      </c>
    </row>
    <row r="562" spans="2:6" x14ac:dyDescent="0.25">
      <c r="B562" s="2">
        <v>6861124</v>
      </c>
      <c r="C562" s="2">
        <v>0.1029188355944755</v>
      </c>
    </row>
    <row r="563" spans="2:6" x14ac:dyDescent="0.25">
      <c r="B563" s="2">
        <v>6873128</v>
      </c>
      <c r="C563" s="2">
        <v>0.29223719386780939</v>
      </c>
      <c r="E563" s="2">
        <v>8025352</v>
      </c>
      <c r="F563">
        <f>(E563-B564)/1000</f>
        <v>1140.2280000000001</v>
      </c>
    </row>
    <row r="564" spans="2:6" x14ac:dyDescent="0.25">
      <c r="B564" s="2">
        <v>6885124</v>
      </c>
      <c r="C564" s="2">
        <v>0.67960405048020822</v>
      </c>
    </row>
    <row r="565" spans="2:6" x14ac:dyDescent="0.25">
      <c r="B565" s="2">
        <v>6897124</v>
      </c>
      <c r="C565" s="2">
        <v>1.738535887749536</v>
      </c>
    </row>
    <row r="566" spans="2:6" x14ac:dyDescent="0.25">
      <c r="B566" s="2">
        <v>6909136</v>
      </c>
      <c r="C566" s="2">
        <v>5.4314632859342673</v>
      </c>
    </row>
    <row r="567" spans="2:6" x14ac:dyDescent="0.25">
      <c r="B567" s="2">
        <v>6921136</v>
      </c>
      <c r="C567" s="2">
        <v>12.4067155124665</v>
      </c>
    </row>
    <row r="568" spans="2:6" x14ac:dyDescent="0.25">
      <c r="B568" s="2">
        <v>6933140</v>
      </c>
      <c r="C568" s="2">
        <v>14.88575981175809</v>
      </c>
    </row>
    <row r="569" spans="2:6" x14ac:dyDescent="0.25">
      <c r="B569" s="2">
        <v>6945136</v>
      </c>
      <c r="C569" s="2">
        <v>13.044667888060941</v>
      </c>
    </row>
    <row r="570" spans="2:6" x14ac:dyDescent="0.25">
      <c r="B570" s="2">
        <v>6957144</v>
      </c>
      <c r="C570" s="2">
        <v>11.73589438852972</v>
      </c>
    </row>
    <row r="571" spans="2:6" x14ac:dyDescent="0.25">
      <c r="B571" s="2">
        <v>6969144</v>
      </c>
      <c r="C571" s="2">
        <v>11.308260449003519</v>
      </c>
    </row>
    <row r="572" spans="2:6" x14ac:dyDescent="0.25">
      <c r="B572" s="2">
        <v>6981144</v>
      </c>
      <c r="C572" s="2">
        <v>10.76108754712285</v>
      </c>
    </row>
    <row r="573" spans="2:6" x14ac:dyDescent="0.25">
      <c r="B573" s="2">
        <v>6993148</v>
      </c>
      <c r="C573" s="2">
        <v>9.9889571808956816</v>
      </c>
    </row>
    <row r="574" spans="2:6" x14ac:dyDescent="0.25">
      <c r="B574" s="2">
        <v>7005152</v>
      </c>
      <c r="C574" s="2">
        <v>8.9786272774704621</v>
      </c>
    </row>
    <row r="575" spans="2:6" x14ac:dyDescent="0.25">
      <c r="B575" s="2">
        <v>7017156</v>
      </c>
      <c r="C575" s="2">
        <v>8.7597856444031574</v>
      </c>
    </row>
    <row r="576" spans="2:6" x14ac:dyDescent="0.25">
      <c r="B576" s="2">
        <v>7029152</v>
      </c>
      <c r="C576" s="2">
        <v>8.6392752324673214</v>
      </c>
    </row>
    <row r="577" spans="2:3" x14ac:dyDescent="0.25">
      <c r="B577" s="2">
        <v>7041160</v>
      </c>
      <c r="C577" s="2">
        <v>8.288860731543247</v>
      </c>
    </row>
    <row r="578" spans="2:3" x14ac:dyDescent="0.25">
      <c r="B578" s="2">
        <v>7053160</v>
      </c>
      <c r="C578" s="2">
        <v>8.0682903152140923</v>
      </c>
    </row>
    <row r="579" spans="2:3" x14ac:dyDescent="0.25">
      <c r="B579" s="2">
        <v>7069668</v>
      </c>
      <c r="C579" s="2">
        <v>8.2971915295907337</v>
      </c>
    </row>
    <row r="580" spans="2:3" x14ac:dyDescent="0.25">
      <c r="B580" s="2">
        <v>7077164</v>
      </c>
      <c r="C580" s="2">
        <v>8.6293833861950677</v>
      </c>
    </row>
    <row r="581" spans="2:3" x14ac:dyDescent="0.25">
      <c r="B581" s="2">
        <v>7089164</v>
      </c>
      <c r="C581" s="2">
        <v>8.7812116062603973</v>
      </c>
    </row>
    <row r="582" spans="2:3" x14ac:dyDescent="0.25">
      <c r="B582" s="2">
        <v>7101164</v>
      </c>
      <c r="C582" s="2">
        <v>8.8371586771667765</v>
      </c>
    </row>
    <row r="583" spans="2:3" x14ac:dyDescent="0.25">
      <c r="B583" s="2">
        <v>7113152</v>
      </c>
      <c r="C583" s="2">
        <v>9.1672102376560893</v>
      </c>
    </row>
    <row r="584" spans="2:3" x14ac:dyDescent="0.25">
      <c r="B584" s="2">
        <v>7125160</v>
      </c>
      <c r="C584" s="2">
        <v>9.7209031076704004</v>
      </c>
    </row>
    <row r="585" spans="2:3" x14ac:dyDescent="0.25">
      <c r="B585" s="2">
        <v>7137164</v>
      </c>
      <c r="C585" s="2">
        <v>9.7677981107905367</v>
      </c>
    </row>
    <row r="586" spans="2:3" x14ac:dyDescent="0.25">
      <c r="B586" s="2">
        <v>7149168</v>
      </c>
      <c r="C586" s="2">
        <v>9.8737053790596949</v>
      </c>
    </row>
    <row r="587" spans="2:3" x14ac:dyDescent="0.25">
      <c r="B587" s="2">
        <v>7161168</v>
      </c>
      <c r="C587" s="2">
        <v>9.9622121387939551</v>
      </c>
    </row>
    <row r="588" spans="2:3" x14ac:dyDescent="0.25">
      <c r="B588" s="2">
        <v>7173168</v>
      </c>
      <c r="C588" s="2">
        <v>10.2506230695616</v>
      </c>
    </row>
    <row r="589" spans="2:3" x14ac:dyDescent="0.25">
      <c r="B589" s="2">
        <v>7185172</v>
      </c>
      <c r="C589" s="2">
        <v>10.51468763442791</v>
      </c>
    </row>
    <row r="590" spans="2:3" x14ac:dyDescent="0.25">
      <c r="B590" s="2">
        <v>7197168</v>
      </c>
      <c r="C590" s="2">
        <v>10.71721979899143</v>
      </c>
    </row>
    <row r="591" spans="2:3" x14ac:dyDescent="0.25">
      <c r="B591" s="2">
        <v>7209172</v>
      </c>
      <c r="C591" s="2">
        <v>10.842798168232139</v>
      </c>
    </row>
    <row r="592" spans="2:3" x14ac:dyDescent="0.25">
      <c r="B592" s="2">
        <v>7221180</v>
      </c>
      <c r="C592" s="2">
        <v>10.933305186808751</v>
      </c>
    </row>
    <row r="593" spans="2:3" x14ac:dyDescent="0.25">
      <c r="B593" s="2">
        <v>7233184</v>
      </c>
      <c r="C593" s="2">
        <v>11.08977950990065</v>
      </c>
    </row>
    <row r="594" spans="2:3" x14ac:dyDescent="0.25">
      <c r="B594" s="2">
        <v>7245176</v>
      </c>
      <c r="C594" s="2">
        <v>11.175568086012881</v>
      </c>
    </row>
    <row r="595" spans="2:3" x14ac:dyDescent="0.25">
      <c r="B595" s="2">
        <v>7257184</v>
      </c>
      <c r="C595" s="2">
        <v>11.275940037754239</v>
      </c>
    </row>
    <row r="596" spans="2:3" x14ac:dyDescent="0.25">
      <c r="B596" s="2">
        <v>7269184</v>
      </c>
      <c r="C596" s="2">
        <v>11.348641723381521</v>
      </c>
    </row>
    <row r="597" spans="2:3" x14ac:dyDescent="0.25">
      <c r="B597" s="2">
        <v>7281184</v>
      </c>
      <c r="C597" s="2">
        <v>11.42859638851216</v>
      </c>
    </row>
    <row r="598" spans="2:3" x14ac:dyDescent="0.25">
      <c r="B598" s="2">
        <v>7293188</v>
      </c>
      <c r="C598" s="2">
        <v>11.472239546751929</v>
      </c>
    </row>
    <row r="599" spans="2:3" x14ac:dyDescent="0.25">
      <c r="B599" s="2">
        <v>7305192</v>
      </c>
      <c r="C599" s="2">
        <v>11.58542677933316</v>
      </c>
    </row>
    <row r="600" spans="2:3" x14ac:dyDescent="0.25">
      <c r="B600" s="2">
        <v>7317196</v>
      </c>
      <c r="C600" s="2">
        <v>11.64693294145947</v>
      </c>
    </row>
    <row r="601" spans="2:3" x14ac:dyDescent="0.25">
      <c r="B601" s="2">
        <v>7329192</v>
      </c>
      <c r="C601" s="2">
        <v>11.785031454014289</v>
      </c>
    </row>
    <row r="602" spans="2:3" x14ac:dyDescent="0.25">
      <c r="B602" s="2">
        <v>7341200</v>
      </c>
      <c r="C602" s="2">
        <v>11.84239219792029</v>
      </c>
    </row>
    <row r="603" spans="2:3" x14ac:dyDescent="0.25">
      <c r="B603" s="2">
        <v>7353200</v>
      </c>
      <c r="C603" s="2">
        <v>11.877636513673259</v>
      </c>
    </row>
    <row r="604" spans="2:3" x14ac:dyDescent="0.25">
      <c r="B604" s="2">
        <v>7365196</v>
      </c>
      <c r="C604" s="2">
        <v>12.033542906028099</v>
      </c>
    </row>
    <row r="605" spans="2:3" x14ac:dyDescent="0.25">
      <c r="B605" s="2">
        <v>7377204</v>
      </c>
      <c r="C605" s="2">
        <v>12.454531338249311</v>
      </c>
    </row>
    <row r="606" spans="2:3" x14ac:dyDescent="0.25">
      <c r="B606" s="2">
        <v>7389204</v>
      </c>
      <c r="C606" s="2">
        <v>12.759624500912819</v>
      </c>
    </row>
    <row r="607" spans="2:3" x14ac:dyDescent="0.25">
      <c r="B607" s="2">
        <v>7401208</v>
      </c>
      <c r="C607" s="2">
        <v>13.100820331628769</v>
      </c>
    </row>
    <row r="608" spans="2:3" x14ac:dyDescent="0.25">
      <c r="B608" s="2">
        <v>7413208</v>
      </c>
      <c r="C608" s="2">
        <v>13.37544800446439</v>
      </c>
    </row>
    <row r="609" spans="2:3" x14ac:dyDescent="0.25">
      <c r="B609" s="2">
        <v>7429704</v>
      </c>
      <c r="C609" s="2">
        <v>13.633257249106229</v>
      </c>
    </row>
    <row r="610" spans="2:3" x14ac:dyDescent="0.25">
      <c r="B610" s="2">
        <v>7437216</v>
      </c>
      <c r="C610" s="2">
        <v>14.019568833949171</v>
      </c>
    </row>
    <row r="611" spans="2:3" x14ac:dyDescent="0.25">
      <c r="B611" s="2">
        <v>7449220</v>
      </c>
      <c r="C611" s="2">
        <v>14.345373574670701</v>
      </c>
    </row>
    <row r="612" spans="2:3" x14ac:dyDescent="0.25">
      <c r="B612" s="2">
        <v>7461220</v>
      </c>
      <c r="C612" s="2">
        <v>14.550848715925049</v>
      </c>
    </row>
    <row r="613" spans="2:3" x14ac:dyDescent="0.25">
      <c r="B613" s="2">
        <v>7473224</v>
      </c>
      <c r="C613" s="2">
        <v>14.851514536737509</v>
      </c>
    </row>
    <row r="614" spans="2:3" x14ac:dyDescent="0.25">
      <c r="B614" s="2">
        <v>7485228</v>
      </c>
      <c r="C614" s="2">
        <v>15.180267386037899</v>
      </c>
    </row>
    <row r="615" spans="2:3" x14ac:dyDescent="0.25">
      <c r="B615" s="2">
        <v>7497224</v>
      </c>
      <c r="C615" s="2">
        <v>15.585616558786279</v>
      </c>
    </row>
    <row r="616" spans="2:3" x14ac:dyDescent="0.25">
      <c r="B616" s="2">
        <v>7509232</v>
      </c>
      <c r="C616" s="2">
        <v>16.05644231128057</v>
      </c>
    </row>
    <row r="617" spans="2:3" x14ac:dyDescent="0.25">
      <c r="B617" s="2">
        <v>7521232</v>
      </c>
      <c r="C617" s="2">
        <v>16.35519577763333</v>
      </c>
    </row>
    <row r="618" spans="2:3" x14ac:dyDescent="0.25">
      <c r="B618" s="2">
        <v>7533240</v>
      </c>
      <c r="C618" s="2">
        <v>16.57843326572959</v>
      </c>
    </row>
    <row r="619" spans="2:3" x14ac:dyDescent="0.25">
      <c r="B619" s="2">
        <v>7545236</v>
      </c>
      <c r="C619" s="2">
        <v>16.824917229900009</v>
      </c>
    </row>
    <row r="620" spans="2:3" x14ac:dyDescent="0.25">
      <c r="B620" s="2">
        <v>7557244</v>
      </c>
      <c r="C620" s="2">
        <v>17.282549985352041</v>
      </c>
    </row>
    <row r="621" spans="2:3" x14ac:dyDescent="0.25">
      <c r="B621" s="2">
        <v>7569248</v>
      </c>
      <c r="C621" s="2">
        <v>17.720898791158501</v>
      </c>
    </row>
    <row r="622" spans="2:3" x14ac:dyDescent="0.25">
      <c r="B622" s="2">
        <v>7581244</v>
      </c>
      <c r="C622" s="2">
        <v>17.650691659416971</v>
      </c>
    </row>
    <row r="623" spans="2:3" x14ac:dyDescent="0.25">
      <c r="B623" s="2">
        <v>7593252</v>
      </c>
      <c r="C623" s="2">
        <v>17.796213644910761</v>
      </c>
    </row>
    <row r="624" spans="2:3" x14ac:dyDescent="0.25">
      <c r="B624" s="2">
        <v>7605256</v>
      </c>
      <c r="C624" s="2">
        <v>18.272682245809079</v>
      </c>
    </row>
    <row r="625" spans="2:3" x14ac:dyDescent="0.25">
      <c r="B625" s="2">
        <v>7617256</v>
      </c>
      <c r="C625" s="2">
        <v>18.577775638015261</v>
      </c>
    </row>
    <row r="626" spans="2:3" x14ac:dyDescent="0.25">
      <c r="B626" s="2">
        <v>7629252</v>
      </c>
      <c r="C626" s="2">
        <v>18.709460475532701</v>
      </c>
    </row>
    <row r="627" spans="2:3" x14ac:dyDescent="0.25">
      <c r="B627" s="2">
        <v>7641260</v>
      </c>
      <c r="C627" s="2">
        <v>19.008116898234601</v>
      </c>
    </row>
    <row r="628" spans="2:3" x14ac:dyDescent="0.25">
      <c r="B628" s="2">
        <v>7653264</v>
      </c>
      <c r="C628" s="2">
        <v>19.268639219269179</v>
      </c>
    </row>
    <row r="629" spans="2:3" x14ac:dyDescent="0.25">
      <c r="B629" s="2">
        <v>7665264</v>
      </c>
      <c r="C629" s="2">
        <v>19.414411683795141</v>
      </c>
    </row>
    <row r="630" spans="2:3" x14ac:dyDescent="0.25">
      <c r="B630" s="2">
        <v>7677268</v>
      </c>
      <c r="C630" s="2">
        <v>19.730800607484738</v>
      </c>
    </row>
    <row r="631" spans="2:3" x14ac:dyDescent="0.25">
      <c r="B631" s="2">
        <v>7689268</v>
      </c>
      <c r="C631" s="2">
        <v>19.925392275145779</v>
      </c>
    </row>
    <row r="632" spans="2:3" x14ac:dyDescent="0.25">
      <c r="B632" s="2">
        <v>7701276</v>
      </c>
      <c r="C632" s="2">
        <v>19.718585022420669</v>
      </c>
    </row>
    <row r="633" spans="2:3" x14ac:dyDescent="0.25">
      <c r="B633" s="2">
        <v>7713268</v>
      </c>
      <c r="C633" s="2">
        <v>19.69164015134578</v>
      </c>
    </row>
    <row r="634" spans="2:3" x14ac:dyDescent="0.25">
      <c r="B634" s="2">
        <v>7725280</v>
      </c>
      <c r="C634" s="2">
        <v>19.880466847539331</v>
      </c>
    </row>
    <row r="635" spans="2:3" x14ac:dyDescent="0.25">
      <c r="B635" s="2">
        <v>7737284</v>
      </c>
      <c r="C635" s="2">
        <v>20.111406648736811</v>
      </c>
    </row>
    <row r="636" spans="2:3" x14ac:dyDescent="0.25">
      <c r="B636" s="2">
        <v>7749284</v>
      </c>
      <c r="C636" s="2">
        <v>20.160294935706279</v>
      </c>
    </row>
    <row r="637" spans="2:3" x14ac:dyDescent="0.25">
      <c r="B637" s="2">
        <v>7761280</v>
      </c>
      <c r="C637" s="2">
        <v>20.287817175121099</v>
      </c>
    </row>
    <row r="638" spans="2:3" x14ac:dyDescent="0.25">
      <c r="B638" s="2">
        <v>7773292</v>
      </c>
      <c r="C638" s="2">
        <v>20.213317352333121</v>
      </c>
    </row>
    <row r="639" spans="2:3" x14ac:dyDescent="0.25">
      <c r="B639" s="2">
        <v>7785292</v>
      </c>
      <c r="C639" s="2">
        <v>20.15795835387911</v>
      </c>
    </row>
    <row r="640" spans="2:3" x14ac:dyDescent="0.25">
      <c r="B640" s="2">
        <v>7797292</v>
      </c>
      <c r="C640" s="2">
        <v>20.455133904732911</v>
      </c>
    </row>
    <row r="641" spans="2:3" x14ac:dyDescent="0.25">
      <c r="B641" s="2">
        <v>7809300</v>
      </c>
      <c r="C641" s="2">
        <v>20.32843581727867</v>
      </c>
    </row>
    <row r="642" spans="2:3" x14ac:dyDescent="0.25">
      <c r="B642" s="2">
        <v>7821304</v>
      </c>
      <c r="C642" s="2">
        <v>20.36761533264972</v>
      </c>
    </row>
    <row r="643" spans="2:3" x14ac:dyDescent="0.25">
      <c r="B643" s="2">
        <v>7833304</v>
      </c>
      <c r="C643" s="2">
        <v>20.391158233231049</v>
      </c>
    </row>
    <row r="644" spans="2:3" x14ac:dyDescent="0.25">
      <c r="B644" s="2">
        <v>7845304</v>
      </c>
      <c r="C644" s="2">
        <v>20.193366569542359</v>
      </c>
    </row>
    <row r="645" spans="2:3" x14ac:dyDescent="0.25">
      <c r="B645" s="2">
        <v>7857312</v>
      </c>
      <c r="C645" s="2">
        <v>20.025584891302259</v>
      </c>
    </row>
    <row r="646" spans="2:3" x14ac:dyDescent="0.25">
      <c r="B646" s="2">
        <v>7869316</v>
      </c>
      <c r="C646" s="2">
        <v>19.636768200872041</v>
      </c>
    </row>
    <row r="647" spans="2:3" x14ac:dyDescent="0.25">
      <c r="B647" s="2">
        <v>7881316</v>
      </c>
      <c r="C647" s="2">
        <v>19.4176420988506</v>
      </c>
    </row>
    <row r="648" spans="2:3" x14ac:dyDescent="0.25">
      <c r="B648" s="2">
        <v>7893320</v>
      </c>
      <c r="C648" s="2">
        <v>19.129595993124859</v>
      </c>
    </row>
    <row r="649" spans="2:3" x14ac:dyDescent="0.25">
      <c r="B649" s="2">
        <v>7905324</v>
      </c>
      <c r="C649" s="2">
        <v>18.19691381190454</v>
      </c>
    </row>
    <row r="650" spans="2:3" x14ac:dyDescent="0.25">
      <c r="B650" s="2">
        <v>7917324</v>
      </c>
      <c r="C650" s="2">
        <v>16.922265121045641</v>
      </c>
    </row>
    <row r="651" spans="2:3" x14ac:dyDescent="0.25">
      <c r="B651" s="2">
        <v>7929320</v>
      </c>
      <c r="C651" s="2">
        <v>15.346915519059429</v>
      </c>
    </row>
    <row r="652" spans="2:3" x14ac:dyDescent="0.25">
      <c r="B652" s="2">
        <v>7941328</v>
      </c>
      <c r="C652" s="2">
        <v>13.838491915043701</v>
      </c>
    </row>
    <row r="653" spans="2:3" x14ac:dyDescent="0.25">
      <c r="B653" s="2">
        <v>7953332</v>
      </c>
      <c r="C653" s="2">
        <v>12.13651703617704</v>
      </c>
    </row>
    <row r="654" spans="2:3" x14ac:dyDescent="0.25">
      <c r="B654" s="2">
        <v>7965336</v>
      </c>
      <c r="C654" s="2">
        <v>10.08775528160473</v>
      </c>
    </row>
    <row r="655" spans="2:3" x14ac:dyDescent="0.25">
      <c r="B655" s="2">
        <v>7977332</v>
      </c>
      <c r="C655" s="2">
        <v>7.8761155284778166</v>
      </c>
    </row>
    <row r="656" spans="2:3" x14ac:dyDescent="0.25">
      <c r="B656" s="2">
        <v>7989340</v>
      </c>
      <c r="C656" s="2">
        <v>5.890789002714591</v>
      </c>
    </row>
    <row r="657" spans="2:3" x14ac:dyDescent="0.25">
      <c r="B657" s="2">
        <v>8001344</v>
      </c>
      <c r="C657" s="2">
        <v>4.1474928237789133</v>
      </c>
    </row>
    <row r="658" spans="2:3" x14ac:dyDescent="0.25">
      <c r="B658" s="2">
        <v>8013340</v>
      </c>
      <c r="C658" s="2">
        <v>3.099850836073768</v>
      </c>
    </row>
    <row r="659" spans="2:3" x14ac:dyDescent="0.25">
      <c r="B659" s="2">
        <v>8025352</v>
      </c>
      <c r="C659" s="2">
        <v>2.3051330705915469</v>
      </c>
    </row>
    <row r="660" spans="2:3" x14ac:dyDescent="0.25">
      <c r="B660" s="2">
        <v>8037352</v>
      </c>
      <c r="C660" s="2">
        <v>1.7193210798301231</v>
      </c>
    </row>
    <row r="661" spans="2:3" x14ac:dyDescent="0.25">
      <c r="B661" s="2">
        <v>8049352</v>
      </c>
      <c r="C661" s="2">
        <v>1.326646281393046</v>
      </c>
    </row>
    <row r="662" spans="2:3" x14ac:dyDescent="0.25">
      <c r="B662" s="2">
        <v>8061352</v>
      </c>
      <c r="C662" s="2">
        <v>1.0871306638672391</v>
      </c>
    </row>
    <row r="663" spans="2:3" x14ac:dyDescent="0.25">
      <c r="B663" s="2">
        <v>8073360</v>
      </c>
      <c r="C663" s="2">
        <v>0.83741923556431508</v>
      </c>
    </row>
    <row r="664" spans="2:3" x14ac:dyDescent="0.25">
      <c r="B664" s="2">
        <v>8085360</v>
      </c>
      <c r="C664" s="2">
        <v>0.73103489677002587</v>
      </c>
    </row>
    <row r="665" spans="2:3" x14ac:dyDescent="0.25">
      <c r="B665" s="2">
        <v>8097360</v>
      </c>
      <c r="C665" s="2">
        <v>0.64038513045947287</v>
      </c>
    </row>
    <row r="666" spans="2:3" x14ac:dyDescent="0.25">
      <c r="B666" s="2">
        <v>8109364</v>
      </c>
      <c r="C666" s="2">
        <v>0.53893898678413998</v>
      </c>
    </row>
    <row r="667" spans="2:3" x14ac:dyDescent="0.25">
      <c r="B667" s="2">
        <v>8121368</v>
      </c>
      <c r="C667" s="2">
        <v>0.43022329569642492</v>
      </c>
    </row>
    <row r="668" spans="2:3" x14ac:dyDescent="0.25">
      <c r="B668" s="2">
        <v>8133372</v>
      </c>
      <c r="C668" s="2">
        <v>0.39008164497505488</v>
      </c>
    </row>
    <row r="669" spans="2:3" x14ac:dyDescent="0.25">
      <c r="B669" s="2">
        <v>8145368</v>
      </c>
      <c r="C669" s="2">
        <v>0.33502351516475631</v>
      </c>
    </row>
    <row r="670" spans="2:3" x14ac:dyDescent="0.25">
      <c r="B670" s="2">
        <v>8157376</v>
      </c>
      <c r="C670" s="2">
        <v>0.29911903508382598</v>
      </c>
    </row>
    <row r="671" spans="2:3" x14ac:dyDescent="0.25">
      <c r="B671" s="2">
        <v>8169380</v>
      </c>
      <c r="C671" s="2">
        <v>0.2645338632178067</v>
      </c>
    </row>
    <row r="672" spans="2:3" x14ac:dyDescent="0.25">
      <c r="B672" s="2">
        <v>8181384</v>
      </c>
      <c r="C672" s="2">
        <v>0.21579650668266279</v>
      </c>
    </row>
    <row r="673" spans="2:3" x14ac:dyDescent="0.25">
      <c r="B673" s="2">
        <v>8193388</v>
      </c>
      <c r="C673" s="2">
        <v>0.18926515712863451</v>
      </c>
    </row>
    <row r="674" spans="2:3" x14ac:dyDescent="0.25">
      <c r="B674" s="2">
        <v>8205392</v>
      </c>
      <c r="C674" s="2">
        <v>9.0025182324847491E-2</v>
      </c>
    </row>
    <row r="675" spans="2:3" x14ac:dyDescent="0.25">
      <c r="B675" s="2">
        <v>8217396</v>
      </c>
      <c r="C675" s="2">
        <v>0</v>
      </c>
    </row>
    <row r="676" spans="2:3" x14ac:dyDescent="0.25">
      <c r="B676" s="2">
        <v>8229388</v>
      </c>
      <c r="C676" s="2">
        <v>0</v>
      </c>
    </row>
    <row r="677" spans="2:3" x14ac:dyDescent="0.25">
      <c r="B677" s="2">
        <v>8241400</v>
      </c>
      <c r="C677" s="2">
        <v>0</v>
      </c>
    </row>
    <row r="678" spans="2:3" x14ac:dyDescent="0.25">
      <c r="B678" s="2">
        <v>8253404</v>
      </c>
      <c r="C678" s="2">
        <v>0</v>
      </c>
    </row>
    <row r="679" spans="2:3" x14ac:dyDescent="0.25">
      <c r="B679" s="2">
        <v>8265404</v>
      </c>
      <c r="C679" s="2">
        <v>0</v>
      </c>
    </row>
    <row r="680" spans="2:3" x14ac:dyDescent="0.25">
      <c r="B680" s="2">
        <v>8277400</v>
      </c>
      <c r="C680" s="2">
        <v>0</v>
      </c>
    </row>
    <row r="681" spans="2:3" x14ac:dyDescent="0.25">
      <c r="B681" s="2">
        <v>8289408</v>
      </c>
      <c r="C681" s="2">
        <v>0</v>
      </c>
    </row>
    <row r="682" spans="2:3" x14ac:dyDescent="0.25">
      <c r="B682" s="2">
        <v>8301412</v>
      </c>
      <c r="C682" s="2">
        <v>0</v>
      </c>
    </row>
    <row r="683" spans="2:3" x14ac:dyDescent="0.25">
      <c r="B683" s="2">
        <v>8313408</v>
      </c>
      <c r="C683" s="2">
        <v>0</v>
      </c>
    </row>
    <row r="684" spans="2:3" x14ac:dyDescent="0.25">
      <c r="B684" s="2">
        <v>8325416</v>
      </c>
      <c r="C684" s="2">
        <v>0</v>
      </c>
    </row>
    <row r="685" spans="2:3" x14ac:dyDescent="0.25">
      <c r="B685" s="2">
        <v>8337416</v>
      </c>
      <c r="C685" s="2">
        <v>0</v>
      </c>
    </row>
    <row r="686" spans="2:3" x14ac:dyDescent="0.25">
      <c r="B686" s="2">
        <v>8349420</v>
      </c>
      <c r="C686" s="2">
        <v>0</v>
      </c>
    </row>
    <row r="687" spans="2:3" x14ac:dyDescent="0.25">
      <c r="B687" s="2">
        <v>8361416</v>
      </c>
      <c r="C687" s="2">
        <v>0</v>
      </c>
    </row>
    <row r="688" spans="2:3" x14ac:dyDescent="0.25">
      <c r="B688" s="2">
        <v>8373424</v>
      </c>
      <c r="C688" s="2">
        <v>0</v>
      </c>
    </row>
    <row r="689" spans="2:3" x14ac:dyDescent="0.25">
      <c r="B689" s="2">
        <v>8385428</v>
      </c>
      <c r="C689" s="2">
        <v>0</v>
      </c>
    </row>
    <row r="690" spans="2:3" x14ac:dyDescent="0.25">
      <c r="B690" s="2">
        <v>8397432</v>
      </c>
      <c r="C690" s="2">
        <v>0</v>
      </c>
    </row>
    <row r="691" spans="2:3" x14ac:dyDescent="0.25">
      <c r="B691" s="2">
        <v>8409432</v>
      </c>
      <c r="C691" s="2">
        <v>0</v>
      </c>
    </row>
    <row r="692" spans="2:3" x14ac:dyDescent="0.25">
      <c r="B692" s="2">
        <v>8421440</v>
      </c>
      <c r="C692" s="2">
        <v>8.1706869938100845E-3</v>
      </c>
    </row>
    <row r="693" spans="2:3" x14ac:dyDescent="0.25">
      <c r="B693" s="2">
        <v>8433436</v>
      </c>
      <c r="C693" s="2">
        <v>5.143764079650346E-2</v>
      </c>
    </row>
    <row r="694" spans="2:3" x14ac:dyDescent="0.25">
      <c r="B694" s="2">
        <v>8445432</v>
      </c>
      <c r="C694" s="2">
        <v>7.5810846718998348E-2</v>
      </c>
    </row>
    <row r="695" spans="2:3" x14ac:dyDescent="0.25">
      <c r="B695" s="2">
        <v>8457444</v>
      </c>
      <c r="C695" s="2">
        <v>5.8877060497221807E-2</v>
      </c>
    </row>
    <row r="696" spans="2:3" x14ac:dyDescent="0.25">
      <c r="B696" s="2">
        <v>8469444</v>
      </c>
      <c r="C696" s="2">
        <v>5.0595776217646687E-2</v>
      </c>
    </row>
    <row r="697" spans="2:3" x14ac:dyDescent="0.25">
      <c r="B697" s="2">
        <v>8481448</v>
      </c>
      <c r="C697" s="2">
        <v>9.9887791526438938E-2</v>
      </c>
    </row>
    <row r="698" spans="2:3" x14ac:dyDescent="0.25">
      <c r="B698" s="2">
        <v>8493448</v>
      </c>
      <c r="C698" s="2">
        <v>0.11074708550072181</v>
      </c>
    </row>
    <row r="699" spans="2:3" x14ac:dyDescent="0.25">
      <c r="B699" s="2">
        <v>8505452</v>
      </c>
      <c r="C699" s="2">
        <v>0.1422577900137415</v>
      </c>
    </row>
    <row r="700" spans="2:3" x14ac:dyDescent="0.25">
      <c r="B700" s="2">
        <v>8517456</v>
      </c>
      <c r="C700" s="2">
        <v>0.17612882316737341</v>
      </c>
    </row>
    <row r="701" spans="2:3" x14ac:dyDescent="0.25">
      <c r="B701" s="2">
        <v>8529452</v>
      </c>
      <c r="C701" s="2">
        <v>0.19701199609309439</v>
      </c>
    </row>
    <row r="702" spans="2:3" x14ac:dyDescent="0.25">
      <c r="B702" s="2">
        <v>8541464</v>
      </c>
      <c r="C702" s="2">
        <v>0.1553547578151678</v>
      </c>
    </row>
    <row r="703" spans="2:3" x14ac:dyDescent="0.25">
      <c r="B703" s="2">
        <v>8553464</v>
      </c>
      <c r="C703" s="2">
        <v>0.19310238890301901</v>
      </c>
    </row>
    <row r="704" spans="2:3" x14ac:dyDescent="0.25">
      <c r="B704" s="2">
        <v>8565468</v>
      </c>
      <c r="C704" s="2">
        <v>0.2214235192326475</v>
      </c>
    </row>
    <row r="705" spans="2:3" x14ac:dyDescent="0.25">
      <c r="B705" s="2">
        <v>8577464</v>
      </c>
      <c r="C705" s="2">
        <v>0.2376786127762226</v>
      </c>
    </row>
    <row r="706" spans="2:3" x14ac:dyDescent="0.25">
      <c r="B706" s="2">
        <v>8589472</v>
      </c>
      <c r="C706" s="2">
        <v>0.26775194444394568</v>
      </c>
    </row>
    <row r="707" spans="2:3" x14ac:dyDescent="0.25">
      <c r="B707" s="2">
        <v>8601476</v>
      </c>
      <c r="C707" s="2">
        <v>0.29926244751730691</v>
      </c>
    </row>
    <row r="708" spans="2:3" x14ac:dyDescent="0.25">
      <c r="B708" s="2">
        <v>8613472</v>
      </c>
      <c r="C708" s="2">
        <v>0.28306738242566448</v>
      </c>
    </row>
    <row r="709" spans="2:3" x14ac:dyDescent="0.25">
      <c r="B709" s="2">
        <v>8625480</v>
      </c>
      <c r="C709" s="2">
        <v>0.28392676130500638</v>
      </c>
    </row>
    <row r="710" spans="2:3" x14ac:dyDescent="0.25">
      <c r="B710" s="2">
        <v>8637484</v>
      </c>
      <c r="C710" s="2">
        <v>0.32934378177503221</v>
      </c>
    </row>
    <row r="711" spans="2:3" x14ac:dyDescent="0.25">
      <c r="B711" s="2">
        <v>8649488</v>
      </c>
      <c r="C711" s="2">
        <v>0.33099711219390399</v>
      </c>
    </row>
    <row r="712" spans="2:3" x14ac:dyDescent="0.25">
      <c r="B712" s="2">
        <v>8661484</v>
      </c>
      <c r="C712" s="2">
        <v>0.35920867094484282</v>
      </c>
    </row>
    <row r="713" spans="2:3" x14ac:dyDescent="0.25">
      <c r="B713" s="2">
        <v>8673492</v>
      </c>
      <c r="C713" s="2">
        <v>0.38351142312769571</v>
      </c>
    </row>
    <row r="714" spans="2:3" x14ac:dyDescent="0.25">
      <c r="B714" s="2">
        <v>8685492</v>
      </c>
      <c r="C714" s="2">
        <v>0.39723319008095781</v>
      </c>
    </row>
    <row r="715" spans="2:3" x14ac:dyDescent="0.25">
      <c r="B715" s="2">
        <v>8697500</v>
      </c>
      <c r="C715" s="2">
        <v>0.37348194136672208</v>
      </c>
    </row>
    <row r="716" spans="2:3" x14ac:dyDescent="0.25">
      <c r="B716" s="2">
        <v>8709496</v>
      </c>
      <c r="C716" s="2">
        <v>0.41371808628345891</v>
      </c>
    </row>
    <row r="717" spans="2:3" x14ac:dyDescent="0.25">
      <c r="B717" s="2">
        <v>8721504</v>
      </c>
      <c r="C717" s="2">
        <v>0.41270526863204599</v>
      </c>
    </row>
    <row r="718" spans="2:3" x14ac:dyDescent="0.25">
      <c r="B718" s="2">
        <v>8733504</v>
      </c>
      <c r="C718" s="2">
        <v>0.42500894065294509</v>
      </c>
    </row>
    <row r="719" spans="2:3" x14ac:dyDescent="0.25">
      <c r="B719" s="2">
        <v>8745500</v>
      </c>
      <c r="C719" s="2">
        <v>0.44783653498403297</v>
      </c>
    </row>
    <row r="720" spans="2:3" x14ac:dyDescent="0.25">
      <c r="B720" s="2">
        <v>8757508</v>
      </c>
      <c r="C720" s="2">
        <v>0.4723005775204191</v>
      </c>
    </row>
    <row r="721" spans="2:3" x14ac:dyDescent="0.25">
      <c r="B721" s="2">
        <v>8769512</v>
      </c>
      <c r="C721" s="2">
        <v>0.45813954683975311</v>
      </c>
    </row>
    <row r="722" spans="2:3" x14ac:dyDescent="0.25">
      <c r="B722" s="2">
        <v>8781512</v>
      </c>
      <c r="C722" s="2">
        <v>0.47288185110612119</v>
      </c>
    </row>
    <row r="723" spans="2:3" x14ac:dyDescent="0.25">
      <c r="B723" s="2">
        <v>8793512</v>
      </c>
      <c r="C723" s="2">
        <v>0.49928251187809308</v>
      </c>
    </row>
    <row r="724" spans="2:3" x14ac:dyDescent="0.25">
      <c r="B724" s="2">
        <v>8805520</v>
      </c>
      <c r="C724" s="2">
        <v>0.4912043306565918</v>
      </c>
    </row>
    <row r="725" spans="2:3" x14ac:dyDescent="0.25">
      <c r="B725" s="2">
        <v>8817520</v>
      </c>
      <c r="C725" s="2">
        <v>0.52828517989948343</v>
      </c>
    </row>
    <row r="726" spans="2:3" x14ac:dyDescent="0.25">
      <c r="B726" s="2">
        <v>8829516</v>
      </c>
      <c r="C726" s="2">
        <v>0.54960057899402015</v>
      </c>
    </row>
    <row r="727" spans="2:3" x14ac:dyDescent="0.25">
      <c r="B727" s="2">
        <v>8841524</v>
      </c>
      <c r="C727" s="2">
        <v>0.55610356894182456</v>
      </c>
    </row>
    <row r="728" spans="2:3" x14ac:dyDescent="0.25">
      <c r="B728" s="2">
        <v>8853528</v>
      </c>
      <c r="C728" s="2">
        <v>0.52689930044465771</v>
      </c>
    </row>
    <row r="729" spans="2:3" x14ac:dyDescent="0.25">
      <c r="B729" s="2">
        <v>8865532</v>
      </c>
      <c r="C729" s="2">
        <v>0.56999593392296577</v>
      </c>
    </row>
    <row r="730" spans="2:3" x14ac:dyDescent="0.25">
      <c r="B730" s="2">
        <v>8877528</v>
      </c>
      <c r="C730" s="2">
        <v>0.57438569442401188</v>
      </c>
    </row>
    <row r="731" spans="2:3" x14ac:dyDescent="0.25">
      <c r="B731" s="2">
        <v>8889540</v>
      </c>
      <c r="C731" s="2">
        <v>0.58536573103958645</v>
      </c>
    </row>
    <row r="732" spans="2:3" x14ac:dyDescent="0.25">
      <c r="B732" s="2">
        <v>8901540</v>
      </c>
      <c r="C732" s="2">
        <v>0.61321757106853403</v>
      </c>
    </row>
    <row r="733" spans="2:3" x14ac:dyDescent="0.25">
      <c r="B733" s="2">
        <v>8913544</v>
      </c>
      <c r="C733" s="2">
        <v>0.63619675835405798</v>
      </c>
    </row>
    <row r="734" spans="2:3" x14ac:dyDescent="0.25">
      <c r="B734" s="2">
        <v>8925544</v>
      </c>
      <c r="C734" s="2">
        <v>0.62481302185913101</v>
      </c>
    </row>
    <row r="735" spans="2:3" x14ac:dyDescent="0.25">
      <c r="B735" s="2">
        <v>8937548</v>
      </c>
      <c r="C735" s="2">
        <v>0.62943895312876941</v>
      </c>
    </row>
    <row r="736" spans="2:3" x14ac:dyDescent="0.25">
      <c r="B736" s="2">
        <v>8949552</v>
      </c>
      <c r="C736" s="2">
        <v>0.64905935931040648</v>
      </c>
    </row>
    <row r="737" spans="2:3" x14ac:dyDescent="0.25">
      <c r="B737" s="2">
        <v>8961548</v>
      </c>
      <c r="C737" s="2">
        <v>0.63318476510909583</v>
      </c>
    </row>
    <row r="738" spans="2:3" x14ac:dyDescent="0.25">
      <c r="B738" s="2">
        <v>8973556</v>
      </c>
      <c r="C738" s="2">
        <v>0.65611989153091133</v>
      </c>
    </row>
    <row r="739" spans="2:3" x14ac:dyDescent="0.25">
      <c r="B739" s="2">
        <v>8985560</v>
      </c>
      <c r="C739" s="2">
        <v>0.67511067563327842</v>
      </c>
    </row>
    <row r="740" spans="2:3" x14ac:dyDescent="0.25">
      <c r="B740" s="2">
        <v>8997560</v>
      </c>
      <c r="C740" s="2">
        <v>0.6872677846471692</v>
      </c>
    </row>
    <row r="741" spans="2:3" x14ac:dyDescent="0.25">
      <c r="B741" s="2">
        <v>9009556</v>
      </c>
      <c r="C741" s="2">
        <v>0.67724671319948204</v>
      </c>
    </row>
    <row r="742" spans="2:3" x14ac:dyDescent="0.25">
      <c r="B742" s="2">
        <v>9021568</v>
      </c>
      <c r="C742" s="2">
        <v>0.6958200896586576</v>
      </c>
    </row>
    <row r="743" spans="2:3" x14ac:dyDescent="0.25">
      <c r="B743" s="2">
        <v>9033568</v>
      </c>
      <c r="C743" s="2">
        <v>0.6701031539472212</v>
      </c>
    </row>
    <row r="744" spans="2:3" x14ac:dyDescent="0.25">
      <c r="B744" s="2">
        <v>9045564</v>
      </c>
      <c r="C744" s="2">
        <v>0.69500890144184346</v>
      </c>
    </row>
    <row r="745" spans="2:3" x14ac:dyDescent="0.25">
      <c r="B745" s="2">
        <v>9057572</v>
      </c>
      <c r="C745" s="2">
        <v>0.70902601711005908</v>
      </c>
    </row>
    <row r="746" spans="2:3" x14ac:dyDescent="0.25">
      <c r="B746" s="2">
        <v>9069568</v>
      </c>
      <c r="C746" s="2">
        <v>0.72335061398503719</v>
      </c>
    </row>
    <row r="747" spans="2:3" x14ac:dyDescent="0.25">
      <c r="B747" s="2">
        <v>9081564</v>
      </c>
      <c r="C747" s="2">
        <v>0.71404559056748407</v>
      </c>
    </row>
    <row r="748" spans="2:3" x14ac:dyDescent="0.25">
      <c r="B748" s="2">
        <v>9093564</v>
      </c>
      <c r="C748" s="2">
        <v>0.72549298865151357</v>
      </c>
    </row>
    <row r="749" spans="2:3" x14ac:dyDescent="0.25">
      <c r="B749" s="2">
        <v>9105572</v>
      </c>
      <c r="C749" s="2">
        <v>0.72852233584140713</v>
      </c>
    </row>
    <row r="750" spans="2:3" x14ac:dyDescent="0.25">
      <c r="B750" s="2">
        <v>9117572</v>
      </c>
      <c r="C750" s="2">
        <v>0.71758974220435634</v>
      </c>
    </row>
    <row r="751" spans="2:3" x14ac:dyDescent="0.25">
      <c r="B751" s="2">
        <v>9129568</v>
      </c>
      <c r="C751" s="2">
        <v>0.73413917259124772</v>
      </c>
    </row>
    <row r="752" spans="2:3" x14ac:dyDescent="0.25">
      <c r="B752" s="2">
        <v>9141580</v>
      </c>
      <c r="C752" s="2">
        <v>0.73709616342370876</v>
      </c>
    </row>
    <row r="753" spans="2:3" x14ac:dyDescent="0.25">
      <c r="B753" s="2">
        <v>9153580</v>
      </c>
      <c r="C753" s="2">
        <v>0.7404973502127562</v>
      </c>
    </row>
    <row r="754" spans="2:3" x14ac:dyDescent="0.25">
      <c r="B754" s="2">
        <v>9165584</v>
      </c>
      <c r="C754" s="2">
        <v>0.74182843762430983</v>
      </c>
    </row>
    <row r="755" spans="2:3" x14ac:dyDescent="0.25">
      <c r="B755" s="2">
        <v>9177580</v>
      </c>
      <c r="C755" s="2">
        <v>0.76506546263403363</v>
      </c>
    </row>
    <row r="756" spans="2:3" x14ac:dyDescent="0.25">
      <c r="B756" s="2">
        <v>9189592</v>
      </c>
      <c r="C756" s="2">
        <v>0.73635686658758792</v>
      </c>
    </row>
    <row r="757" spans="2:3" x14ac:dyDescent="0.25">
      <c r="B757" s="2">
        <v>9201592</v>
      </c>
      <c r="C757" s="2">
        <v>0.74848545950731049</v>
      </c>
    </row>
    <row r="758" spans="2:3" x14ac:dyDescent="0.25">
      <c r="B758" s="2">
        <v>9213596</v>
      </c>
      <c r="C758" s="2">
        <v>0.75677343093816407</v>
      </c>
    </row>
    <row r="759" spans="2:3" x14ac:dyDescent="0.25">
      <c r="B759" s="2">
        <v>9225588</v>
      </c>
      <c r="C759" s="2">
        <v>0.76239972509469567</v>
      </c>
    </row>
    <row r="760" spans="2:3" x14ac:dyDescent="0.25">
      <c r="B760" s="2">
        <v>9242452</v>
      </c>
      <c r="C760" s="2">
        <v>0.76432493807549351</v>
      </c>
    </row>
    <row r="761" spans="2:3" x14ac:dyDescent="0.25">
      <c r="B761" s="2">
        <v>9249600</v>
      </c>
      <c r="C761" s="2">
        <v>0.78544246630194636</v>
      </c>
    </row>
    <row r="762" spans="2:3" x14ac:dyDescent="0.25">
      <c r="B762" s="2">
        <v>9261596</v>
      </c>
      <c r="C762" s="2">
        <v>0.78084626539291935</v>
      </c>
    </row>
    <row r="763" spans="2:3" x14ac:dyDescent="0.25">
      <c r="B763" s="2">
        <v>9273596</v>
      </c>
      <c r="C763" s="2">
        <v>0.76425088739208202</v>
      </c>
    </row>
    <row r="764" spans="2:3" x14ac:dyDescent="0.25">
      <c r="B764" s="2">
        <v>9285592</v>
      </c>
      <c r="C764" s="2">
        <v>0.77840040069292715</v>
      </c>
    </row>
    <row r="765" spans="2:3" x14ac:dyDescent="0.25">
      <c r="B765" s="2">
        <v>9297596</v>
      </c>
      <c r="C765" s="2">
        <v>0.78781517820754277</v>
      </c>
    </row>
    <row r="766" spans="2:3" x14ac:dyDescent="0.25">
      <c r="B766" s="2">
        <v>9309596</v>
      </c>
      <c r="C766" s="2">
        <v>0.77639949763626137</v>
      </c>
    </row>
    <row r="767" spans="2:3" x14ac:dyDescent="0.25">
      <c r="B767" s="2">
        <v>9321604</v>
      </c>
      <c r="C767" s="2">
        <v>0.77595488419379355</v>
      </c>
    </row>
    <row r="768" spans="2:3" x14ac:dyDescent="0.25">
      <c r="B768" s="2">
        <v>9333608</v>
      </c>
      <c r="C768" s="2">
        <v>0.78685122469317892</v>
      </c>
    </row>
    <row r="769" spans="2:3" x14ac:dyDescent="0.25">
      <c r="B769" s="2">
        <v>9345600</v>
      </c>
      <c r="C769" s="2">
        <v>0.76432493807549351</v>
      </c>
    </row>
    <row r="770" spans="2:3" x14ac:dyDescent="0.25">
      <c r="B770" s="2">
        <v>9357612</v>
      </c>
      <c r="C770" s="2">
        <v>0.77084265882109271</v>
      </c>
    </row>
    <row r="771" spans="2:3" x14ac:dyDescent="0.25">
      <c r="B771" s="2">
        <v>9369612</v>
      </c>
      <c r="C771" s="2">
        <v>0.77262065099086918</v>
      </c>
    </row>
    <row r="772" spans="2:3" x14ac:dyDescent="0.25">
      <c r="B772" s="2">
        <v>9381616</v>
      </c>
      <c r="C772" s="2">
        <v>0.77432473354452203</v>
      </c>
    </row>
    <row r="773" spans="2:3" x14ac:dyDescent="0.25">
      <c r="B773" s="2">
        <v>9393616</v>
      </c>
      <c r="C773" s="2">
        <v>0.75455303967388843</v>
      </c>
    </row>
    <row r="774" spans="2:3" x14ac:dyDescent="0.25">
      <c r="B774" s="2">
        <v>9405624</v>
      </c>
      <c r="C774" s="2">
        <v>0.77373198994069592</v>
      </c>
    </row>
    <row r="775" spans="2:3" x14ac:dyDescent="0.25">
      <c r="B775" s="2">
        <v>9417624</v>
      </c>
      <c r="C775" s="2">
        <v>0.76565790547759538</v>
      </c>
    </row>
    <row r="776" spans="2:3" x14ac:dyDescent="0.25">
      <c r="B776" s="2">
        <v>9429628</v>
      </c>
      <c r="C776" s="2">
        <v>0.75751362611393791</v>
      </c>
    </row>
    <row r="777" spans="2:3" x14ac:dyDescent="0.25">
      <c r="B777" s="2">
        <v>9441632</v>
      </c>
      <c r="C777" s="2">
        <v>0.76262185392696324</v>
      </c>
    </row>
    <row r="778" spans="2:3" x14ac:dyDescent="0.25">
      <c r="B778" s="2">
        <v>9453632</v>
      </c>
      <c r="C778" s="2">
        <v>0.75351695688064824</v>
      </c>
    </row>
    <row r="779" spans="2:3" x14ac:dyDescent="0.25">
      <c r="B779" s="2">
        <v>9465636</v>
      </c>
      <c r="C779" s="2">
        <v>0.75403499033479837</v>
      </c>
    </row>
    <row r="780" spans="2:3" x14ac:dyDescent="0.25">
      <c r="B780" s="2">
        <v>9477632</v>
      </c>
      <c r="C780" s="2">
        <v>0.75980843671225784</v>
      </c>
    </row>
    <row r="781" spans="2:3" x14ac:dyDescent="0.25">
      <c r="B781" s="2">
        <v>9489640</v>
      </c>
      <c r="C781" s="2">
        <v>0.76884263872777125</v>
      </c>
    </row>
    <row r="782" spans="2:3" x14ac:dyDescent="0.25">
      <c r="B782" s="2">
        <v>9501640</v>
      </c>
      <c r="C782" s="2">
        <v>0.74685794386322713</v>
      </c>
    </row>
    <row r="783" spans="2:3" x14ac:dyDescent="0.25">
      <c r="B783" s="2">
        <v>9513644</v>
      </c>
      <c r="C783" s="2">
        <v>0.76025262948185002</v>
      </c>
    </row>
    <row r="784" spans="2:3" x14ac:dyDescent="0.25">
      <c r="B784" s="2">
        <v>9525640</v>
      </c>
      <c r="C784" s="2">
        <v>0.76173335602266257</v>
      </c>
    </row>
    <row r="785" spans="2:3" x14ac:dyDescent="0.25">
      <c r="B785" s="2">
        <v>9537648</v>
      </c>
      <c r="C785" s="2">
        <v>0.75721754416031628</v>
      </c>
    </row>
    <row r="786" spans="2:3" x14ac:dyDescent="0.25">
      <c r="B786" s="2">
        <v>9549648</v>
      </c>
      <c r="C786" s="2">
        <v>0.74626615904479932</v>
      </c>
    </row>
    <row r="787" spans="2:3" x14ac:dyDescent="0.25">
      <c r="B787" s="2">
        <v>9561648</v>
      </c>
      <c r="C787" s="2">
        <v>0.76476924894384812</v>
      </c>
    </row>
    <row r="788" spans="2:3" x14ac:dyDescent="0.25">
      <c r="B788" s="2">
        <v>9573656</v>
      </c>
      <c r="C788" s="2">
        <v>0.75603326813054106</v>
      </c>
    </row>
    <row r="789" spans="2:3" x14ac:dyDescent="0.25">
      <c r="B789" s="2">
        <v>9585660</v>
      </c>
      <c r="C789" s="2">
        <v>0.75906814128119893</v>
      </c>
    </row>
    <row r="790" spans="2:3" x14ac:dyDescent="0.25">
      <c r="B790" s="2">
        <v>9602188</v>
      </c>
      <c r="C790" s="2">
        <v>0.75973440571485795</v>
      </c>
    </row>
    <row r="791" spans="2:3" x14ac:dyDescent="0.25">
      <c r="B791" s="2">
        <v>9609660</v>
      </c>
      <c r="C791" s="2">
        <v>0.76439898908120762</v>
      </c>
    </row>
    <row r="792" spans="2:3" x14ac:dyDescent="0.25">
      <c r="B792" s="2">
        <v>9621672</v>
      </c>
      <c r="C792" s="2">
        <v>0.75507110489327389</v>
      </c>
    </row>
    <row r="793" spans="2:3" x14ac:dyDescent="0.25">
      <c r="B793" s="2">
        <v>9633672</v>
      </c>
      <c r="C793" s="2">
        <v>0.76662066905648141</v>
      </c>
    </row>
    <row r="794" spans="2:3" x14ac:dyDescent="0.25">
      <c r="B794" s="2">
        <v>9645668</v>
      </c>
      <c r="C794" s="2">
        <v>0.76632442831383574</v>
      </c>
    </row>
    <row r="795" spans="2:3" x14ac:dyDescent="0.25">
      <c r="B795" s="2">
        <v>9657676</v>
      </c>
      <c r="C795" s="2">
        <v>0.7572915641633553</v>
      </c>
    </row>
    <row r="796" spans="2:3" x14ac:dyDescent="0.25">
      <c r="B796" s="2">
        <v>9669680</v>
      </c>
      <c r="C796" s="2">
        <v>0.78025329654756126</v>
      </c>
    </row>
    <row r="797" spans="2:3" x14ac:dyDescent="0.25">
      <c r="B797" s="2">
        <v>9681684</v>
      </c>
      <c r="C797" s="2">
        <v>0.76876856840858354</v>
      </c>
    </row>
    <row r="798" spans="2:3" x14ac:dyDescent="0.25">
      <c r="B798" s="2">
        <v>9693680</v>
      </c>
      <c r="C798" s="2">
        <v>0.76839822163531246</v>
      </c>
    </row>
    <row r="799" spans="2:3" x14ac:dyDescent="0.25">
      <c r="B799" s="2">
        <v>9705688</v>
      </c>
      <c r="C799" s="2">
        <v>0.76943521285341987</v>
      </c>
    </row>
    <row r="800" spans="2:3" x14ac:dyDescent="0.25">
      <c r="B800" s="2">
        <v>9717688</v>
      </c>
      <c r="C800" s="2">
        <v>0.78722196968218927</v>
      </c>
    </row>
    <row r="801" spans="2:3" x14ac:dyDescent="0.25">
      <c r="B801" s="2">
        <v>9729692</v>
      </c>
      <c r="C801" s="2">
        <v>0.76639848801662358</v>
      </c>
    </row>
    <row r="802" spans="2:3" x14ac:dyDescent="0.25">
      <c r="B802" s="2">
        <v>9741688</v>
      </c>
      <c r="C802" s="2">
        <v>0.77602898563381517</v>
      </c>
    </row>
    <row r="803" spans="2:3" x14ac:dyDescent="0.25">
      <c r="B803" s="2">
        <v>9753696</v>
      </c>
      <c r="C803" s="2">
        <v>0.77669591300021779</v>
      </c>
    </row>
    <row r="804" spans="2:3" x14ac:dyDescent="0.25">
      <c r="B804" s="2">
        <v>9765700</v>
      </c>
      <c r="C804" s="2">
        <v>0.7684722903468989</v>
      </c>
    </row>
    <row r="805" spans="2:3" x14ac:dyDescent="0.25">
      <c r="B805" s="2">
        <v>9777696</v>
      </c>
      <c r="C805" s="2">
        <v>0.76913892321918775</v>
      </c>
    </row>
    <row r="806" spans="2:3" x14ac:dyDescent="0.25">
      <c r="B806" s="2">
        <v>9789704</v>
      </c>
      <c r="C806" s="2">
        <v>0.78522004127358891</v>
      </c>
    </row>
    <row r="807" spans="2:3" x14ac:dyDescent="0.25">
      <c r="B807" s="2">
        <v>9801708</v>
      </c>
      <c r="C807" s="2">
        <v>0.77751108165286675</v>
      </c>
    </row>
    <row r="808" spans="2:3" x14ac:dyDescent="0.25">
      <c r="B808" s="2">
        <v>9813708</v>
      </c>
      <c r="C808" s="2">
        <v>0.76721316599136236</v>
      </c>
    </row>
    <row r="809" spans="2:3" x14ac:dyDescent="0.25">
      <c r="B809" s="2">
        <v>9825704</v>
      </c>
      <c r="C809" s="2">
        <v>0.79144902431204045</v>
      </c>
    </row>
    <row r="810" spans="2:3" x14ac:dyDescent="0.25">
      <c r="B810" s="2">
        <v>9837716</v>
      </c>
      <c r="C810" s="2">
        <v>0.78826009795959651</v>
      </c>
    </row>
    <row r="811" spans="2:3" x14ac:dyDescent="0.25">
      <c r="B811" s="2">
        <v>9849716</v>
      </c>
      <c r="C811" s="2">
        <v>0.78121688129896616</v>
      </c>
    </row>
    <row r="812" spans="2:3" x14ac:dyDescent="0.25">
      <c r="B812" s="2">
        <v>9861716</v>
      </c>
      <c r="C812" s="2">
        <v>0.77928976577607267</v>
      </c>
    </row>
    <row r="813" spans="2:3" x14ac:dyDescent="0.25">
      <c r="B813" s="2">
        <v>9873724</v>
      </c>
      <c r="C813" s="2">
        <v>0.78447864521749733</v>
      </c>
    </row>
    <row r="814" spans="2:3" x14ac:dyDescent="0.25">
      <c r="B814" s="2">
        <v>9885724</v>
      </c>
      <c r="C814" s="2">
        <v>0.7798085833282935</v>
      </c>
    </row>
    <row r="815" spans="2:3" x14ac:dyDescent="0.25">
      <c r="B815" s="2">
        <v>9897728</v>
      </c>
      <c r="C815" s="2">
        <v>0.80109352906578402</v>
      </c>
    </row>
    <row r="816" spans="2:3" x14ac:dyDescent="0.25">
      <c r="B816" s="2">
        <v>9909728</v>
      </c>
      <c r="C816" s="2">
        <v>0.79968361405309729</v>
      </c>
    </row>
    <row r="817" spans="2:3" x14ac:dyDescent="0.25">
      <c r="B817" s="2">
        <v>9921736</v>
      </c>
      <c r="C817" s="2">
        <v>0.8044332558291889</v>
      </c>
    </row>
    <row r="818" spans="2:3" x14ac:dyDescent="0.25">
      <c r="B818" s="2">
        <v>9933736</v>
      </c>
      <c r="C818" s="2">
        <v>0.79782863648044655</v>
      </c>
    </row>
    <row r="819" spans="2:3" x14ac:dyDescent="0.25">
      <c r="B819" s="2">
        <v>9945740</v>
      </c>
      <c r="C819" s="2">
        <v>0.8078478581267684</v>
      </c>
    </row>
    <row r="820" spans="2:3" x14ac:dyDescent="0.25">
      <c r="B820" s="2">
        <v>9962264</v>
      </c>
      <c r="C820" s="2">
        <v>0.7947127192061294</v>
      </c>
    </row>
    <row r="821" spans="2:3" x14ac:dyDescent="0.25">
      <c r="B821" s="2">
        <v>9969744</v>
      </c>
      <c r="C821" s="2">
        <v>0.80473015132282166</v>
      </c>
    </row>
    <row r="822" spans="2:3" x14ac:dyDescent="0.25">
      <c r="B822" s="2">
        <v>9981748</v>
      </c>
      <c r="C822" s="2">
        <v>0.81074336825761062</v>
      </c>
    </row>
    <row r="823" spans="2:3" x14ac:dyDescent="0.25">
      <c r="B823" s="2">
        <v>9993744</v>
      </c>
      <c r="C823" s="2">
        <v>0.80079669538011544</v>
      </c>
    </row>
    <row r="824" spans="2:3" x14ac:dyDescent="0.25">
      <c r="B824" s="2">
        <v>10005756</v>
      </c>
      <c r="C824" s="2">
        <v>0.81104037066571988</v>
      </c>
    </row>
    <row r="825" spans="2:3" x14ac:dyDescent="0.25">
      <c r="B825" s="2">
        <v>10017756</v>
      </c>
      <c r="C825" s="2">
        <v>0.80962965396710329</v>
      </c>
    </row>
    <row r="826" spans="2:3" x14ac:dyDescent="0.25">
      <c r="B826" s="2">
        <v>10029764</v>
      </c>
      <c r="C826" s="2">
        <v>0.81809565190028433</v>
      </c>
    </row>
    <row r="827" spans="2:3" x14ac:dyDescent="0.25">
      <c r="B827" s="2">
        <v>10041756</v>
      </c>
      <c r="C827" s="2">
        <v>0.81104037066571988</v>
      </c>
    </row>
    <row r="828" spans="2:3" x14ac:dyDescent="0.25">
      <c r="B828" s="2">
        <v>10053760</v>
      </c>
      <c r="C828" s="2">
        <v>0.82983594097756219</v>
      </c>
    </row>
    <row r="829" spans="2:3" x14ac:dyDescent="0.25">
      <c r="B829" s="2">
        <v>10065756</v>
      </c>
      <c r="C829" s="2">
        <v>0.81898704624476737</v>
      </c>
    </row>
    <row r="830" spans="2:3" x14ac:dyDescent="0.25">
      <c r="B830" s="2">
        <v>10077752</v>
      </c>
      <c r="C830" s="2">
        <v>0.82998460202317159</v>
      </c>
    </row>
    <row r="831" spans="2:3" x14ac:dyDescent="0.25">
      <c r="B831" s="2">
        <v>10089760</v>
      </c>
      <c r="C831" s="2">
        <v>0.83362718532988</v>
      </c>
    </row>
    <row r="832" spans="2:3" x14ac:dyDescent="0.25">
      <c r="B832" s="2">
        <v>10101764</v>
      </c>
      <c r="C832" s="2">
        <v>0.8373448739033662</v>
      </c>
    </row>
    <row r="833" spans="2:3" x14ac:dyDescent="0.25">
      <c r="B833" s="2">
        <v>10113764</v>
      </c>
      <c r="C833" s="2">
        <v>0.8255253113696952</v>
      </c>
    </row>
    <row r="834" spans="2:3" x14ac:dyDescent="0.25">
      <c r="B834" s="2">
        <v>10125760</v>
      </c>
      <c r="C834" s="2">
        <v>0.82886967446044157</v>
      </c>
    </row>
    <row r="835" spans="2:3" x14ac:dyDescent="0.25">
      <c r="B835" s="2">
        <v>10137772</v>
      </c>
      <c r="C835" s="2">
        <v>0.83221466667971755</v>
      </c>
    </row>
    <row r="836" spans="2:3" x14ac:dyDescent="0.25">
      <c r="B836" s="2">
        <v>10149772</v>
      </c>
      <c r="C836" s="2">
        <v>0.83176863141079038</v>
      </c>
    </row>
    <row r="837" spans="2:3" x14ac:dyDescent="0.25">
      <c r="B837" s="2">
        <v>10161776</v>
      </c>
      <c r="C837" s="2">
        <v>0.83719615150901061</v>
      </c>
    </row>
    <row r="838" spans="2:3" x14ac:dyDescent="0.25">
      <c r="B838" s="2">
        <v>10173772</v>
      </c>
      <c r="C838" s="2">
        <v>0.83838596528566145</v>
      </c>
    </row>
    <row r="839" spans="2:3" x14ac:dyDescent="0.25">
      <c r="B839" s="2">
        <v>10185780</v>
      </c>
      <c r="C839" s="2">
        <v>0.83667563286933044</v>
      </c>
    </row>
    <row r="840" spans="2:3" x14ac:dyDescent="0.25">
      <c r="B840" s="2">
        <v>10197784</v>
      </c>
      <c r="C840" s="2">
        <v>0.83674999174722042</v>
      </c>
    </row>
    <row r="841" spans="2:3" x14ac:dyDescent="0.25">
      <c r="B841" s="2">
        <v>10209780</v>
      </c>
      <c r="C841" s="2">
        <v>0.8418815005149265</v>
      </c>
    </row>
    <row r="842" spans="2:3" x14ac:dyDescent="0.25">
      <c r="B842" s="2">
        <v>10221784</v>
      </c>
      <c r="C842" s="2">
        <v>0.83674999174722042</v>
      </c>
    </row>
    <row r="843" spans="2:3" x14ac:dyDescent="0.25">
      <c r="B843" s="2">
        <v>10233788</v>
      </c>
      <c r="C843" s="2">
        <v>0.84411304947091736</v>
      </c>
    </row>
    <row r="844" spans="2:3" x14ac:dyDescent="0.25">
      <c r="B844" s="2">
        <v>10245788</v>
      </c>
      <c r="C844" s="2">
        <v>0.83912963906838556</v>
      </c>
    </row>
    <row r="845" spans="2:3" x14ac:dyDescent="0.25">
      <c r="B845" s="2">
        <v>10257788</v>
      </c>
      <c r="C845" s="2">
        <v>0.84537771693922992</v>
      </c>
    </row>
    <row r="846" spans="2:3" x14ac:dyDescent="0.25">
      <c r="B846" s="2">
        <v>10269796</v>
      </c>
      <c r="C846" s="2">
        <v>0.83905527030002691</v>
      </c>
    </row>
    <row r="847" spans="2:3" x14ac:dyDescent="0.25">
      <c r="B847" s="2">
        <v>10281796</v>
      </c>
      <c r="C847" s="2">
        <v>0.85080935799969315</v>
      </c>
    </row>
    <row r="848" spans="2:3" x14ac:dyDescent="0.25">
      <c r="B848" s="2">
        <v>10293788</v>
      </c>
      <c r="C848" s="2">
        <v>0.84612168053038606</v>
      </c>
    </row>
    <row r="849" spans="2:3" x14ac:dyDescent="0.25">
      <c r="B849" s="2">
        <v>10305800</v>
      </c>
      <c r="C849" s="2">
        <v>0.84388988209635596</v>
      </c>
    </row>
    <row r="850" spans="2:3" x14ac:dyDescent="0.25">
      <c r="B850" s="2">
        <v>10317800</v>
      </c>
      <c r="C850" s="2">
        <v>0.85080935799969315</v>
      </c>
    </row>
    <row r="851" spans="2:3" x14ac:dyDescent="0.25">
      <c r="B851" s="2">
        <v>10329804</v>
      </c>
      <c r="C851" s="2">
        <v>0.85847595992468784</v>
      </c>
    </row>
    <row r="852" spans="2:3" x14ac:dyDescent="0.25">
      <c r="B852" s="2">
        <v>10341800</v>
      </c>
      <c r="C852" s="2">
        <v>0.85311644014998045</v>
      </c>
    </row>
    <row r="853" spans="2:3" x14ac:dyDescent="0.25">
      <c r="B853" s="2">
        <v>10353808</v>
      </c>
      <c r="C853" s="2">
        <v>0.85601931651211527</v>
      </c>
    </row>
    <row r="854" spans="2:3" x14ac:dyDescent="0.25">
      <c r="B854" s="2">
        <v>10365808</v>
      </c>
      <c r="C854" s="2">
        <v>0.86882728552568944</v>
      </c>
    </row>
    <row r="855" spans="2:3" x14ac:dyDescent="0.25">
      <c r="B855" s="2">
        <v>10377808</v>
      </c>
      <c r="C855" s="2">
        <v>0.85497720476173134</v>
      </c>
    </row>
    <row r="856" spans="2:3" x14ac:dyDescent="0.25">
      <c r="B856" s="2">
        <v>10389816</v>
      </c>
      <c r="C856" s="2">
        <v>0.86182646417966657</v>
      </c>
    </row>
    <row r="857" spans="2:3" x14ac:dyDescent="0.25">
      <c r="B857" s="2">
        <v>10401816</v>
      </c>
      <c r="C857" s="2">
        <v>0.86242217404439658</v>
      </c>
    </row>
    <row r="858" spans="2:3" x14ac:dyDescent="0.25">
      <c r="B858" s="2">
        <v>10413820</v>
      </c>
      <c r="C858" s="2">
        <v>0.85884820765249736</v>
      </c>
    </row>
    <row r="859" spans="2:3" x14ac:dyDescent="0.25">
      <c r="B859" s="2">
        <v>10425816</v>
      </c>
      <c r="C859" s="2">
        <v>0.85914601133166502</v>
      </c>
    </row>
    <row r="860" spans="2:3" x14ac:dyDescent="0.25">
      <c r="B860" s="2">
        <v>10437824</v>
      </c>
      <c r="C860" s="2">
        <v>0.86487968332761533</v>
      </c>
    </row>
    <row r="861" spans="2:3" x14ac:dyDescent="0.25">
      <c r="B861" s="2">
        <v>10449828</v>
      </c>
      <c r="C861" s="2">
        <v>0.85609375536022259</v>
      </c>
    </row>
    <row r="862" spans="2:3" x14ac:dyDescent="0.25">
      <c r="B862" s="2">
        <v>10461828</v>
      </c>
      <c r="C862" s="2">
        <v>0.86502863394013463</v>
      </c>
    </row>
    <row r="863" spans="2:3" x14ac:dyDescent="0.25">
      <c r="B863" s="2">
        <v>10473832</v>
      </c>
      <c r="C863" s="2">
        <v>0.86882728552568944</v>
      </c>
    </row>
    <row r="864" spans="2:3" x14ac:dyDescent="0.25">
      <c r="B864" s="2">
        <v>10485832</v>
      </c>
      <c r="C864" s="2">
        <v>0.87158366441682467</v>
      </c>
    </row>
    <row r="865" spans="2:3" x14ac:dyDescent="0.25">
      <c r="B865" s="2">
        <v>10497836</v>
      </c>
      <c r="C865" s="2">
        <v>0.86875279456488252</v>
      </c>
    </row>
    <row r="866" spans="2:3" x14ac:dyDescent="0.25">
      <c r="B866" s="2">
        <v>10509836</v>
      </c>
      <c r="C866" s="2">
        <v>0.87076415704235344</v>
      </c>
    </row>
    <row r="867" spans="2:3" x14ac:dyDescent="0.25">
      <c r="B867" s="2">
        <v>10521840</v>
      </c>
      <c r="C867" s="2">
        <v>0.8669651026281977</v>
      </c>
    </row>
    <row r="868" spans="2:3" x14ac:dyDescent="0.25">
      <c r="B868" s="2">
        <v>10533844</v>
      </c>
      <c r="C868" s="2">
        <v>0.8646562596912768</v>
      </c>
    </row>
    <row r="869" spans="2:3" x14ac:dyDescent="0.25">
      <c r="B869" s="2">
        <v>10545848</v>
      </c>
      <c r="C869" s="2">
        <v>0.87612887054500677</v>
      </c>
    </row>
    <row r="870" spans="2:3" x14ac:dyDescent="0.25">
      <c r="B870" s="2">
        <v>10557844</v>
      </c>
      <c r="C870" s="2">
        <v>0.87203068390085448</v>
      </c>
    </row>
    <row r="871" spans="2:3" x14ac:dyDescent="0.25">
      <c r="B871" s="2">
        <v>10569852</v>
      </c>
      <c r="C871" s="2">
        <v>0.87046616345851846</v>
      </c>
    </row>
    <row r="872" spans="2:3" x14ac:dyDescent="0.25">
      <c r="B872" s="2">
        <v>10581856</v>
      </c>
      <c r="C872" s="2">
        <v>0.87597982953834752</v>
      </c>
    </row>
    <row r="873" spans="2:3" x14ac:dyDescent="0.25">
      <c r="B873" s="2">
        <v>10593852</v>
      </c>
      <c r="C873" s="2">
        <v>0.88119698368878729</v>
      </c>
    </row>
    <row r="874" spans="2:3" x14ac:dyDescent="0.25">
      <c r="B874" s="2">
        <v>10605860</v>
      </c>
      <c r="C874" s="2">
        <v>0.86867830390771816</v>
      </c>
    </row>
    <row r="875" spans="2:3" x14ac:dyDescent="0.25">
      <c r="B875" s="2">
        <v>10617864</v>
      </c>
      <c r="C875" s="2">
        <v>0.88425343168216053</v>
      </c>
    </row>
    <row r="876" spans="2:3" x14ac:dyDescent="0.25">
      <c r="B876" s="2">
        <v>10629864</v>
      </c>
      <c r="C876" s="2">
        <v>0.89402254171774875</v>
      </c>
    </row>
    <row r="877" spans="2:3" x14ac:dyDescent="0.25">
      <c r="B877" s="2">
        <v>10646752</v>
      </c>
      <c r="C877" s="2">
        <v>0.88686299488240505</v>
      </c>
    </row>
    <row r="878" spans="2:3" x14ac:dyDescent="0.25">
      <c r="B878" s="2">
        <v>10653872</v>
      </c>
      <c r="C878" s="2">
        <v>0.87597982953834752</v>
      </c>
    </row>
    <row r="879" spans="2:3" x14ac:dyDescent="0.25">
      <c r="B879" s="2">
        <v>10665872</v>
      </c>
      <c r="C879" s="2">
        <v>0.89350039807652171</v>
      </c>
    </row>
    <row r="880" spans="2:3" x14ac:dyDescent="0.25">
      <c r="B880" s="2">
        <v>10677876</v>
      </c>
      <c r="C880" s="2">
        <v>0.88835433915455542</v>
      </c>
    </row>
    <row r="881" spans="2:3" x14ac:dyDescent="0.25">
      <c r="B881" s="2">
        <v>10689880</v>
      </c>
      <c r="C881" s="2">
        <v>0.88738495171105192</v>
      </c>
    </row>
    <row r="882" spans="2:3" x14ac:dyDescent="0.25">
      <c r="B882" s="2">
        <v>10701880</v>
      </c>
      <c r="C882" s="2">
        <v>0.89633506831927168</v>
      </c>
    </row>
    <row r="883" spans="2:3" x14ac:dyDescent="0.25">
      <c r="B883" s="2">
        <v>10713884</v>
      </c>
      <c r="C883" s="2">
        <v>0.89723031702811984</v>
      </c>
    </row>
    <row r="884" spans="2:3" x14ac:dyDescent="0.25">
      <c r="B884" s="2">
        <v>10725880</v>
      </c>
      <c r="C884" s="2">
        <v>0.88745951817395463</v>
      </c>
    </row>
    <row r="885" spans="2:3" x14ac:dyDescent="0.25">
      <c r="B885" s="2">
        <v>10737884</v>
      </c>
      <c r="C885" s="2">
        <v>0.88716125412474167</v>
      </c>
    </row>
    <row r="886" spans="2:3" x14ac:dyDescent="0.25">
      <c r="B886" s="2">
        <v>10749884</v>
      </c>
      <c r="C886" s="2">
        <v>0.89424632205282129</v>
      </c>
    </row>
    <row r="887" spans="2:3" x14ac:dyDescent="0.25">
      <c r="B887" s="2">
        <v>10761884</v>
      </c>
      <c r="C887" s="2">
        <v>0.88306061125314872</v>
      </c>
    </row>
    <row r="888" spans="2:3" x14ac:dyDescent="0.25">
      <c r="B888" s="2">
        <v>10773884</v>
      </c>
      <c r="C888" s="2">
        <v>0.89633506831927168</v>
      </c>
    </row>
    <row r="889" spans="2:3" x14ac:dyDescent="0.25">
      <c r="B889" s="2">
        <v>10785892</v>
      </c>
      <c r="C889" s="2">
        <v>0.89253074165892166</v>
      </c>
    </row>
    <row r="890" spans="2:3" x14ac:dyDescent="0.25">
      <c r="B890" s="2">
        <v>10797892</v>
      </c>
      <c r="C890" s="2">
        <v>0.89126280579666894</v>
      </c>
    </row>
    <row r="891" spans="2:3" x14ac:dyDescent="0.25">
      <c r="B891" s="2">
        <v>10809892</v>
      </c>
      <c r="C891" s="2">
        <v>0.88455164882891846</v>
      </c>
    </row>
    <row r="892" spans="2:3" x14ac:dyDescent="0.25">
      <c r="B892" s="2">
        <v>10821900</v>
      </c>
      <c r="C892" s="2">
        <v>0.90596124253402754</v>
      </c>
    </row>
    <row r="893" spans="2:3" x14ac:dyDescent="0.25">
      <c r="B893" s="2">
        <v>10833900</v>
      </c>
      <c r="C893" s="2">
        <v>0.89917017008319777</v>
      </c>
    </row>
    <row r="894" spans="2:3" x14ac:dyDescent="0.25">
      <c r="B894" s="2">
        <v>10845904</v>
      </c>
      <c r="C894" s="2">
        <v>0.89946862692121254</v>
      </c>
    </row>
    <row r="895" spans="2:3" x14ac:dyDescent="0.25">
      <c r="B895" s="2">
        <v>10857900</v>
      </c>
      <c r="C895" s="2">
        <v>0.90357289207097424</v>
      </c>
    </row>
    <row r="896" spans="2:3" x14ac:dyDescent="0.25">
      <c r="B896" s="2">
        <v>10869908</v>
      </c>
      <c r="C896" s="2">
        <v>0.89514147031756719</v>
      </c>
    </row>
    <row r="897" spans="2:3" x14ac:dyDescent="0.25">
      <c r="B897" s="2">
        <v>10881916</v>
      </c>
      <c r="C897" s="2">
        <v>0.89200863993550272</v>
      </c>
    </row>
    <row r="898" spans="2:3" x14ac:dyDescent="0.25">
      <c r="B898" s="2">
        <v>10893908</v>
      </c>
      <c r="C898" s="2">
        <v>0.90596124253402754</v>
      </c>
    </row>
    <row r="899" spans="2:3" x14ac:dyDescent="0.25">
      <c r="B899" s="2">
        <v>10905916</v>
      </c>
      <c r="C899" s="2">
        <v>0.90745411612990079</v>
      </c>
    </row>
    <row r="900" spans="2:3" x14ac:dyDescent="0.25">
      <c r="B900" s="2">
        <v>10917920</v>
      </c>
      <c r="C900" s="2">
        <v>0.90066250199215703</v>
      </c>
    </row>
    <row r="901" spans="2:3" x14ac:dyDescent="0.25">
      <c r="B901" s="2">
        <v>10929924</v>
      </c>
      <c r="C901" s="2">
        <v>0.9037967869884852</v>
      </c>
    </row>
    <row r="902" spans="2:3" x14ac:dyDescent="0.25">
      <c r="B902" s="2">
        <v>10941920</v>
      </c>
      <c r="C902" s="2">
        <v>0.89894633058727802</v>
      </c>
    </row>
    <row r="903" spans="2:3" x14ac:dyDescent="0.25">
      <c r="B903" s="2">
        <v>10953928</v>
      </c>
      <c r="C903" s="2">
        <v>0.90148333537271141</v>
      </c>
    </row>
    <row r="904" spans="2:3" x14ac:dyDescent="0.25">
      <c r="B904" s="2">
        <v>10965924</v>
      </c>
      <c r="C904" s="2">
        <v>0.91312811806264005</v>
      </c>
    </row>
    <row r="905" spans="2:3" x14ac:dyDescent="0.25">
      <c r="B905" s="2">
        <v>10977928</v>
      </c>
      <c r="C905" s="2">
        <v>0.91484558740927591</v>
      </c>
    </row>
    <row r="906" spans="2:3" x14ac:dyDescent="0.25">
      <c r="B906" s="2">
        <v>10992808</v>
      </c>
      <c r="C906" s="2">
        <v>0.90372215505175135</v>
      </c>
    </row>
    <row r="907" spans="2:3" x14ac:dyDescent="0.25">
      <c r="B907" s="2">
        <v>11001936</v>
      </c>
      <c r="C907" s="2">
        <v>0.90625980774698389</v>
      </c>
    </row>
    <row r="908" spans="2:3" x14ac:dyDescent="0.25">
      <c r="B908" s="2">
        <v>11013936</v>
      </c>
      <c r="C908" s="2">
        <v>0.90790200137270238</v>
      </c>
    </row>
    <row r="909" spans="2:3" x14ac:dyDescent="0.25">
      <c r="B909" s="2">
        <v>11025936</v>
      </c>
      <c r="C909" s="2">
        <v>0.90954433866776774</v>
      </c>
    </row>
    <row r="910" spans="2:3" x14ac:dyDescent="0.25">
      <c r="B910" s="2">
        <v>11037944</v>
      </c>
      <c r="C910" s="2">
        <v>0.90596124253402754</v>
      </c>
    </row>
    <row r="911" spans="2:3" x14ac:dyDescent="0.25">
      <c r="B911" s="2">
        <v>11049948</v>
      </c>
      <c r="C911" s="2">
        <v>0.91895321318176504</v>
      </c>
    </row>
    <row r="912" spans="2:3" x14ac:dyDescent="0.25">
      <c r="B912" s="2">
        <v>11061956</v>
      </c>
      <c r="C912" s="2">
        <v>0.91111215816378943</v>
      </c>
    </row>
    <row r="913" spans="2:3" x14ac:dyDescent="0.25">
      <c r="B913" s="2">
        <v>11073948</v>
      </c>
      <c r="C913" s="2">
        <v>0.90125946814739277</v>
      </c>
    </row>
    <row r="914" spans="2:3" x14ac:dyDescent="0.25">
      <c r="B914" s="2">
        <v>11085956</v>
      </c>
      <c r="C914" s="2">
        <v>0.91559236200215321</v>
      </c>
    </row>
    <row r="915" spans="2:3" x14ac:dyDescent="0.25">
      <c r="B915" s="2">
        <v>11097960</v>
      </c>
      <c r="C915" s="2">
        <v>0.91260544106678942</v>
      </c>
    </row>
    <row r="916" spans="2:3" x14ac:dyDescent="0.25">
      <c r="B916" s="2">
        <v>11109956</v>
      </c>
      <c r="C916" s="2">
        <v>0.91118681949509639</v>
      </c>
    </row>
    <row r="917" spans="2:3" x14ac:dyDescent="0.25">
      <c r="B917" s="2">
        <v>11121964</v>
      </c>
      <c r="C917" s="2">
        <v>0.91469623603798389</v>
      </c>
    </row>
    <row r="918" spans="2:3" x14ac:dyDescent="0.25">
      <c r="B918" s="2">
        <v>11133968</v>
      </c>
      <c r="C918" s="2">
        <v>0.92664807421006545</v>
      </c>
    </row>
    <row r="919" spans="2:3" x14ac:dyDescent="0.25">
      <c r="B919" s="2">
        <v>11145972</v>
      </c>
      <c r="C919" s="2">
        <v>0.91618980295399144</v>
      </c>
    </row>
    <row r="920" spans="2:3" x14ac:dyDescent="0.25">
      <c r="B920" s="2">
        <v>11157968</v>
      </c>
      <c r="C920" s="2">
        <v>0.92059651342036486</v>
      </c>
    </row>
    <row r="921" spans="2:3" x14ac:dyDescent="0.25">
      <c r="B921" s="2">
        <v>11169976</v>
      </c>
      <c r="C921" s="2">
        <v>0.91984954107907446</v>
      </c>
    </row>
    <row r="922" spans="2:3" x14ac:dyDescent="0.25">
      <c r="B922" s="2">
        <v>11181980</v>
      </c>
      <c r="C922" s="2">
        <v>0.9184303748534286</v>
      </c>
    </row>
    <row r="923" spans="2:3" x14ac:dyDescent="0.25">
      <c r="B923" s="2">
        <v>11193984</v>
      </c>
      <c r="C923" s="2">
        <v>0.91947606596192044</v>
      </c>
    </row>
    <row r="924" spans="2:3" x14ac:dyDescent="0.25">
      <c r="B924" s="2">
        <v>11205988</v>
      </c>
      <c r="C924" s="2">
        <v>0.9182809951289358</v>
      </c>
    </row>
    <row r="925" spans="2:3" x14ac:dyDescent="0.25">
      <c r="B925" s="2">
        <v>11217988</v>
      </c>
      <c r="C925" s="2">
        <v>0.92328585772959604</v>
      </c>
    </row>
    <row r="926" spans="2:3" x14ac:dyDescent="0.25">
      <c r="B926" s="2">
        <v>11229992</v>
      </c>
      <c r="C926" s="2">
        <v>0.92246407315617951</v>
      </c>
    </row>
    <row r="927" spans="2:3" x14ac:dyDescent="0.25">
      <c r="B927" s="2">
        <v>11241988</v>
      </c>
      <c r="C927" s="2">
        <v>0.9259755833109774</v>
      </c>
    </row>
    <row r="928" spans="2:3" x14ac:dyDescent="0.25">
      <c r="B928" s="2">
        <v>11253996</v>
      </c>
      <c r="C928" s="2">
        <v>0.92022302356575691</v>
      </c>
    </row>
    <row r="929" spans="2:3" x14ac:dyDescent="0.25">
      <c r="B929" s="2">
        <v>11266000</v>
      </c>
      <c r="C929" s="2">
        <v>0.92097001064129436</v>
      </c>
    </row>
    <row r="930" spans="2:3" x14ac:dyDescent="0.25">
      <c r="B930" s="2">
        <v>11278004</v>
      </c>
      <c r="C930" s="2">
        <v>0.93307529643395848</v>
      </c>
    </row>
    <row r="931" spans="2:3" x14ac:dyDescent="0.25">
      <c r="B931" s="2">
        <v>11290000</v>
      </c>
      <c r="C931" s="2">
        <v>0.92470538764577648</v>
      </c>
    </row>
    <row r="932" spans="2:3" x14ac:dyDescent="0.25">
      <c r="B932" s="2">
        <v>11302008</v>
      </c>
      <c r="C932" s="2">
        <v>0.91865444665282292</v>
      </c>
    </row>
    <row r="933" spans="2:3" x14ac:dyDescent="0.25">
      <c r="B933" s="2">
        <v>11314012</v>
      </c>
      <c r="C933" s="2">
        <v>0.92784367230329412</v>
      </c>
    </row>
    <row r="934" spans="2:3" x14ac:dyDescent="0.25">
      <c r="B934" s="2">
        <v>11330028</v>
      </c>
      <c r="C934" s="2">
        <v>0.92605030334723615</v>
      </c>
    </row>
    <row r="935" spans="2:3" x14ac:dyDescent="0.25">
      <c r="B935" s="2">
        <v>11338020</v>
      </c>
      <c r="C935" s="2">
        <v>0.91760880097520214</v>
      </c>
    </row>
    <row r="936" spans="2:3" x14ac:dyDescent="0.25">
      <c r="B936" s="2">
        <v>11350024</v>
      </c>
      <c r="C936" s="2">
        <v>0.91671257929610073</v>
      </c>
    </row>
    <row r="937" spans="2:3" x14ac:dyDescent="0.25">
      <c r="B937" s="2">
        <v>11362028</v>
      </c>
      <c r="C937" s="2">
        <v>0.92791839967865408</v>
      </c>
    </row>
    <row r="938" spans="2:3" x14ac:dyDescent="0.25">
      <c r="B938" s="2">
        <v>11374024</v>
      </c>
      <c r="C938" s="2">
        <v>0.91745942774309219</v>
      </c>
    </row>
    <row r="939" spans="2:3" x14ac:dyDescent="0.25">
      <c r="B939" s="2">
        <v>11386032</v>
      </c>
      <c r="C939" s="2">
        <v>0.92253877937326645</v>
      </c>
    </row>
    <row r="940" spans="2:3" x14ac:dyDescent="0.25">
      <c r="B940" s="2">
        <v>11398036</v>
      </c>
      <c r="C940" s="2">
        <v>0.93090773514282155</v>
      </c>
    </row>
    <row r="941" spans="2:3" x14ac:dyDescent="0.25">
      <c r="B941" s="2">
        <v>11410036</v>
      </c>
      <c r="C941" s="2">
        <v>0.9330005488441514</v>
      </c>
    </row>
    <row r="942" spans="2:3" x14ac:dyDescent="0.25">
      <c r="B942" s="2">
        <v>11422040</v>
      </c>
      <c r="C942" s="2">
        <v>0.92933827554146931</v>
      </c>
    </row>
    <row r="943" spans="2:3" x14ac:dyDescent="0.25">
      <c r="B943" s="2">
        <v>11434044</v>
      </c>
      <c r="C943" s="2">
        <v>0.93210360058734798</v>
      </c>
    </row>
    <row r="944" spans="2:3" x14ac:dyDescent="0.25">
      <c r="B944" s="2">
        <v>11446048</v>
      </c>
      <c r="C944" s="2">
        <v>0.93479457170802716</v>
      </c>
    </row>
    <row r="945" spans="2:3" x14ac:dyDescent="0.25">
      <c r="B945" s="2">
        <v>11458040</v>
      </c>
      <c r="C945" s="2">
        <v>0.92926354259374067</v>
      </c>
    </row>
    <row r="946" spans="2:3" x14ac:dyDescent="0.25">
      <c r="B946" s="2">
        <v>11470052</v>
      </c>
      <c r="C946" s="2">
        <v>0.93337428971821601</v>
      </c>
    </row>
    <row r="947" spans="2:3" x14ac:dyDescent="0.25">
      <c r="B947" s="2">
        <v>11482056</v>
      </c>
      <c r="C947" s="2">
        <v>0.93741115672224284</v>
      </c>
    </row>
    <row r="948" spans="2:3" x14ac:dyDescent="0.25">
      <c r="B948" s="2">
        <v>11494056</v>
      </c>
      <c r="C948" s="2">
        <v>0.94077586257448553</v>
      </c>
    </row>
    <row r="949" spans="2:3" x14ac:dyDescent="0.25">
      <c r="B949" s="2">
        <v>11506052</v>
      </c>
      <c r="C949" s="2">
        <v>0.93516834766330081</v>
      </c>
    </row>
    <row r="950" spans="2:3" x14ac:dyDescent="0.25">
      <c r="B950" s="2">
        <v>11518060</v>
      </c>
      <c r="C950" s="2">
        <v>0.93509359188787833</v>
      </c>
    </row>
    <row r="951" spans="2:3" x14ac:dyDescent="0.25">
      <c r="B951" s="2">
        <v>11530064</v>
      </c>
      <c r="C951" s="2">
        <v>0.92747003982790865</v>
      </c>
    </row>
    <row r="952" spans="2:3" x14ac:dyDescent="0.25">
      <c r="B952" s="2">
        <v>11542060</v>
      </c>
      <c r="C952" s="2">
        <v>0.94017764951397331</v>
      </c>
    </row>
    <row r="953" spans="2:3" x14ac:dyDescent="0.25">
      <c r="B953" s="2">
        <v>11554072</v>
      </c>
      <c r="C953" s="2">
        <v>0.93479457170802716</v>
      </c>
    </row>
    <row r="954" spans="2:3" x14ac:dyDescent="0.25">
      <c r="B954" s="2">
        <v>11566076</v>
      </c>
      <c r="C954" s="2">
        <v>0.93404704171573538</v>
      </c>
    </row>
    <row r="955" spans="2:3" x14ac:dyDescent="0.25">
      <c r="B955" s="2">
        <v>11578076</v>
      </c>
      <c r="C955" s="2">
        <v>0.94159843596197734</v>
      </c>
    </row>
    <row r="956" spans="2:3" x14ac:dyDescent="0.25">
      <c r="B956" s="2">
        <v>11590072</v>
      </c>
      <c r="C956" s="2">
        <v>0.94316890112066865</v>
      </c>
    </row>
    <row r="957" spans="2:3" x14ac:dyDescent="0.25">
      <c r="B957" s="2">
        <v>11602084</v>
      </c>
      <c r="C957" s="2">
        <v>0.9418975622901804</v>
      </c>
    </row>
    <row r="958" spans="2:3" x14ac:dyDescent="0.25">
      <c r="B958" s="2">
        <v>11614084</v>
      </c>
      <c r="C958" s="2">
        <v>0.94391678675283097</v>
      </c>
    </row>
    <row r="959" spans="2:3" x14ac:dyDescent="0.25">
      <c r="B959" s="2">
        <v>11626080</v>
      </c>
      <c r="C959" s="2">
        <v>0.94309411415661304</v>
      </c>
    </row>
    <row r="960" spans="2:3" x14ac:dyDescent="0.25">
      <c r="B960" s="2">
        <v>11638092</v>
      </c>
      <c r="C960" s="2">
        <v>0.93696257389159021</v>
      </c>
    </row>
    <row r="961" spans="2:3" x14ac:dyDescent="0.25">
      <c r="B961" s="2">
        <v>11650088</v>
      </c>
      <c r="C961" s="2">
        <v>0.9397290019530008</v>
      </c>
    </row>
    <row r="962" spans="2:3" x14ac:dyDescent="0.25">
      <c r="B962" s="2">
        <v>11662096</v>
      </c>
      <c r="C962" s="2">
        <v>0.94818028950499267</v>
      </c>
    </row>
    <row r="963" spans="2:3" x14ac:dyDescent="0.25">
      <c r="B963" s="2">
        <v>11674092</v>
      </c>
      <c r="C963" s="2">
        <v>0.94324368837551897</v>
      </c>
    </row>
    <row r="964" spans="2:3" x14ac:dyDescent="0.25">
      <c r="B964" s="2">
        <v>11686096</v>
      </c>
      <c r="C964" s="2">
        <v>0.94092541875188929</v>
      </c>
    </row>
    <row r="965" spans="2:3" x14ac:dyDescent="0.25">
      <c r="B965" s="2">
        <v>11698100</v>
      </c>
      <c r="C965" s="2">
        <v>0.95274402887548482</v>
      </c>
    </row>
    <row r="966" spans="2:3" x14ac:dyDescent="0.25">
      <c r="B966" s="2">
        <v>11710104</v>
      </c>
      <c r="C966" s="2">
        <v>0.94010287419214378</v>
      </c>
    </row>
    <row r="967" spans="2:3" x14ac:dyDescent="0.25">
      <c r="B967" s="2">
        <v>11722100</v>
      </c>
      <c r="C967" s="2">
        <v>0.94511346421781239</v>
      </c>
    </row>
    <row r="968" spans="2:3" x14ac:dyDescent="0.25">
      <c r="B968" s="2">
        <v>11734108</v>
      </c>
      <c r="C968" s="2">
        <v>0.94212191009199286</v>
      </c>
    </row>
    <row r="969" spans="2:3" x14ac:dyDescent="0.25">
      <c r="B969" s="2">
        <v>11746108</v>
      </c>
      <c r="C969" s="2">
        <v>0.94167321710746721</v>
      </c>
    </row>
    <row r="970" spans="2:3" x14ac:dyDescent="0.25">
      <c r="B970" s="2">
        <v>11758104</v>
      </c>
      <c r="C970" s="2">
        <v>0.9436176290112448</v>
      </c>
    </row>
    <row r="971" spans="2:3" x14ac:dyDescent="0.25">
      <c r="B971" s="2">
        <v>11770116</v>
      </c>
      <c r="C971" s="2">
        <v>0.95251955749575679</v>
      </c>
    </row>
    <row r="972" spans="2:3" x14ac:dyDescent="0.25">
      <c r="B972" s="2">
        <v>11782116</v>
      </c>
      <c r="C972" s="2">
        <v>0.94638501549827192</v>
      </c>
    </row>
    <row r="973" spans="2:3" x14ac:dyDescent="0.25">
      <c r="B973" s="2">
        <v>11794116</v>
      </c>
      <c r="C973" s="2">
        <v>0.94272018369869992</v>
      </c>
    </row>
    <row r="974" spans="2:3" x14ac:dyDescent="0.25">
      <c r="B974" s="2">
        <v>11806116</v>
      </c>
      <c r="C974" s="2">
        <v>0.95192097987581559</v>
      </c>
    </row>
    <row r="975" spans="2:3" x14ac:dyDescent="0.25">
      <c r="B975" s="2">
        <v>11818120</v>
      </c>
      <c r="C975" s="2">
        <v>0.95611141168115432</v>
      </c>
    </row>
    <row r="976" spans="2:3" x14ac:dyDescent="0.25">
      <c r="B976" s="2">
        <v>11830128</v>
      </c>
      <c r="C976" s="2">
        <v>0.94713302602715554</v>
      </c>
    </row>
    <row r="977" spans="2:3" x14ac:dyDescent="0.25">
      <c r="B977" s="2">
        <v>11842120</v>
      </c>
      <c r="C977" s="2">
        <v>0.95259438099981031</v>
      </c>
    </row>
    <row r="978" spans="2:3" x14ac:dyDescent="0.25">
      <c r="B978" s="2">
        <v>11854132</v>
      </c>
      <c r="C978" s="2">
        <v>0.95424057123246386</v>
      </c>
    </row>
    <row r="979" spans="2:3" x14ac:dyDescent="0.25">
      <c r="B979" s="2">
        <v>11866132</v>
      </c>
      <c r="C979" s="2">
        <v>0.94810548308582143</v>
      </c>
    </row>
    <row r="980" spans="2:3" x14ac:dyDescent="0.25">
      <c r="B980" s="2">
        <v>11878136</v>
      </c>
      <c r="C980" s="2">
        <v>0.95723400254228586</v>
      </c>
    </row>
    <row r="981" spans="2:3" x14ac:dyDescent="0.25">
      <c r="B981" s="2">
        <v>11890132</v>
      </c>
      <c r="C981" s="2">
        <v>0.95790758820970257</v>
      </c>
    </row>
    <row r="982" spans="2:3" x14ac:dyDescent="0.25">
      <c r="B982" s="2">
        <v>11902140</v>
      </c>
      <c r="C982" s="2">
        <v>0.95266920479305728</v>
      </c>
    </row>
    <row r="983" spans="2:3" x14ac:dyDescent="0.25">
      <c r="B983" s="2">
        <v>11914144</v>
      </c>
      <c r="C983" s="2">
        <v>0.94825509621410586</v>
      </c>
    </row>
    <row r="984" spans="2:3" x14ac:dyDescent="0.25">
      <c r="B984" s="2">
        <v>11926144</v>
      </c>
      <c r="C984" s="2">
        <v>0.95424057123246386</v>
      </c>
    </row>
    <row r="985" spans="2:3" x14ac:dyDescent="0.25">
      <c r="B985" s="2">
        <v>11938148</v>
      </c>
      <c r="C985" s="2">
        <v>0.95169651804156519</v>
      </c>
    </row>
    <row r="986" spans="2:3" x14ac:dyDescent="0.25">
      <c r="B986" s="2">
        <v>11950152</v>
      </c>
      <c r="C986" s="2">
        <v>0.9503498017344002</v>
      </c>
    </row>
    <row r="987" spans="2:3" x14ac:dyDescent="0.25">
      <c r="B987" s="2">
        <v>11962152</v>
      </c>
      <c r="C987" s="2">
        <v>0.95461472488282129</v>
      </c>
    </row>
    <row r="988" spans="2:3" x14ac:dyDescent="0.25">
      <c r="B988" s="2">
        <v>11974148</v>
      </c>
      <c r="C988" s="2">
        <v>0.94429074046973416</v>
      </c>
    </row>
    <row r="989" spans="2:3" x14ac:dyDescent="0.25">
      <c r="B989" s="2">
        <v>11986156</v>
      </c>
      <c r="C989" s="2">
        <v>0.94272018369869992</v>
      </c>
    </row>
    <row r="990" spans="2:3" x14ac:dyDescent="0.25">
      <c r="B990" s="2">
        <v>11998160</v>
      </c>
      <c r="C990" s="2">
        <v>0.94638501549827192</v>
      </c>
    </row>
    <row r="991" spans="2:3" x14ac:dyDescent="0.25">
      <c r="B991" s="2">
        <v>12014056</v>
      </c>
      <c r="C991" s="2">
        <v>0.95326780554847457</v>
      </c>
    </row>
    <row r="992" spans="2:3" x14ac:dyDescent="0.25">
      <c r="B992" s="2">
        <v>12022160</v>
      </c>
      <c r="C992" s="2">
        <v>0.94930242057855385</v>
      </c>
    </row>
    <row r="993" spans="2:3" x14ac:dyDescent="0.25">
      <c r="B993" s="2">
        <v>12034168</v>
      </c>
      <c r="C993" s="2">
        <v>0.95049943224780731</v>
      </c>
    </row>
    <row r="994" spans="2:3" x14ac:dyDescent="0.25">
      <c r="B994" s="2">
        <v>12046172</v>
      </c>
      <c r="C994" s="2">
        <v>0.95962907987443791</v>
      </c>
    </row>
    <row r="995" spans="2:3" x14ac:dyDescent="0.25">
      <c r="B995" s="2">
        <v>12058172</v>
      </c>
      <c r="C995" s="2">
        <v>0.95117278388934012</v>
      </c>
    </row>
    <row r="996" spans="2:3" x14ac:dyDescent="0.25">
      <c r="B996" s="2">
        <v>12070176</v>
      </c>
      <c r="C996" s="2">
        <v>0.95192097987581559</v>
      </c>
    </row>
    <row r="997" spans="2:3" x14ac:dyDescent="0.25">
      <c r="B997" s="2">
        <v>12082180</v>
      </c>
      <c r="C997" s="2">
        <v>0.9674151158085077</v>
      </c>
    </row>
    <row r="998" spans="2:3" x14ac:dyDescent="0.25">
      <c r="B998" s="2">
        <v>12094184</v>
      </c>
      <c r="C998" s="2">
        <v>0.96157529737956415</v>
      </c>
    </row>
    <row r="999" spans="2:3" x14ac:dyDescent="0.25">
      <c r="B999" s="2">
        <v>12106180</v>
      </c>
      <c r="C999" s="2">
        <v>0.95820696711362074</v>
      </c>
    </row>
    <row r="1000" spans="2:3" x14ac:dyDescent="0.25">
      <c r="B1000" s="2">
        <v>12118192</v>
      </c>
      <c r="C1000" s="2">
        <v>0.96419551261017489</v>
      </c>
    </row>
    <row r="1001" spans="2:3" x14ac:dyDescent="0.25">
      <c r="B1001" s="2">
        <v>12130192</v>
      </c>
      <c r="C1001" s="2">
        <v>0.96165015578400359</v>
      </c>
    </row>
    <row r="1002" spans="2:3" x14ac:dyDescent="0.25">
      <c r="B1002" s="2">
        <v>12142196</v>
      </c>
      <c r="C1002" s="2">
        <v>0.95394125351256087</v>
      </c>
    </row>
    <row r="1003" spans="2:3" x14ac:dyDescent="0.25">
      <c r="B1003" s="2">
        <v>12154196</v>
      </c>
      <c r="C1003" s="2">
        <v>0.95895543454863519</v>
      </c>
    </row>
    <row r="1004" spans="2:3" x14ac:dyDescent="0.25">
      <c r="B1004" s="2">
        <v>12166200</v>
      </c>
      <c r="C1004" s="2">
        <v>0.95513855212470922</v>
      </c>
    </row>
    <row r="1005" spans="2:3" x14ac:dyDescent="0.25">
      <c r="B1005" s="2">
        <v>12178204</v>
      </c>
      <c r="C1005" s="2">
        <v>0.96449498819356494</v>
      </c>
    </row>
    <row r="1006" spans="2:3" x14ac:dyDescent="0.25">
      <c r="B1006" s="2">
        <v>12190200</v>
      </c>
      <c r="C1006" s="2">
        <v>0.97730185580035778</v>
      </c>
    </row>
    <row r="1007" spans="2:3" x14ac:dyDescent="0.25">
      <c r="B1007" s="2">
        <v>12202208</v>
      </c>
      <c r="C1007" s="2">
        <v>0.97078503561736618</v>
      </c>
    </row>
    <row r="1008" spans="2:3" x14ac:dyDescent="0.25">
      <c r="B1008" s="2">
        <v>12214212</v>
      </c>
      <c r="C1008" s="2">
        <v>0.96748999661250534</v>
      </c>
    </row>
    <row r="1009" spans="2:3" x14ac:dyDescent="0.25">
      <c r="B1009" s="2">
        <v>12226216</v>
      </c>
      <c r="C1009" s="2">
        <v>0.96786440493236392</v>
      </c>
    </row>
    <row r="1010" spans="2:3" x14ac:dyDescent="0.25">
      <c r="B1010" s="2">
        <v>12238212</v>
      </c>
      <c r="C1010" s="2">
        <v>0.97085992930923637</v>
      </c>
    </row>
    <row r="1011" spans="2:3" x14ac:dyDescent="0.25">
      <c r="B1011" s="2">
        <v>12250220</v>
      </c>
      <c r="C1011" s="2">
        <v>0.96179987345585105</v>
      </c>
    </row>
    <row r="1012" spans="2:3" x14ac:dyDescent="0.25">
      <c r="B1012" s="2">
        <v>12262224</v>
      </c>
      <c r="C1012" s="2">
        <v>0.96801417026667713</v>
      </c>
    </row>
    <row r="1013" spans="2:3" x14ac:dyDescent="0.25">
      <c r="B1013" s="2">
        <v>12274220</v>
      </c>
      <c r="C1013" s="2">
        <v>0.97295706879496391</v>
      </c>
    </row>
    <row r="1014" spans="2:3" x14ac:dyDescent="0.25">
      <c r="B1014" s="2">
        <v>12286232</v>
      </c>
      <c r="C1014" s="2">
        <v>0.96853835796358467</v>
      </c>
    </row>
    <row r="1015" spans="2:3" x14ac:dyDescent="0.25">
      <c r="B1015" s="2">
        <v>12298232</v>
      </c>
      <c r="C1015" s="2">
        <v>0.97235786321233475</v>
      </c>
    </row>
    <row r="1016" spans="2:3" x14ac:dyDescent="0.25">
      <c r="B1016" s="2">
        <v>12310232</v>
      </c>
      <c r="C1016" s="2">
        <v>0.97685235057008235</v>
      </c>
    </row>
    <row r="1017" spans="2:3" x14ac:dyDescent="0.25">
      <c r="B1017" s="2">
        <v>12322232</v>
      </c>
      <c r="C1017" s="2">
        <v>0.97295706879496391</v>
      </c>
    </row>
    <row r="1018" spans="2:3" x14ac:dyDescent="0.25">
      <c r="B1018" s="2">
        <v>12334240</v>
      </c>
      <c r="C1018" s="2">
        <v>0.96966166458073333</v>
      </c>
    </row>
    <row r="1019" spans="2:3" x14ac:dyDescent="0.25">
      <c r="B1019" s="2">
        <v>12346244</v>
      </c>
      <c r="C1019" s="2">
        <v>0.97235786321233475</v>
      </c>
    </row>
    <row r="1020" spans="2:3" x14ac:dyDescent="0.25">
      <c r="B1020" s="2">
        <v>12358240</v>
      </c>
      <c r="C1020" s="2">
        <v>0.97190847103091293</v>
      </c>
    </row>
    <row r="1021" spans="2:3" x14ac:dyDescent="0.25">
      <c r="B1021" s="2">
        <v>12370252</v>
      </c>
      <c r="C1021" s="2">
        <v>0.96546831556879154</v>
      </c>
    </row>
    <row r="1022" spans="2:3" x14ac:dyDescent="0.25">
      <c r="B1022" s="2">
        <v>12382252</v>
      </c>
      <c r="C1022" s="2">
        <v>0.97310687304841392</v>
      </c>
    </row>
    <row r="1023" spans="2:3" x14ac:dyDescent="0.25">
      <c r="B1023" s="2">
        <v>12394256</v>
      </c>
      <c r="C1023" s="2">
        <v>0.97895012941131054</v>
      </c>
    </row>
    <row r="1024" spans="2:3" x14ac:dyDescent="0.25">
      <c r="B1024" s="2">
        <v>12406252</v>
      </c>
      <c r="C1024" s="2">
        <v>0.97198336901306392</v>
      </c>
    </row>
    <row r="1025" spans="2:3" x14ac:dyDescent="0.25">
      <c r="B1025" s="2">
        <v>12418264</v>
      </c>
      <c r="C1025" s="2">
        <v>0.97385591145737427</v>
      </c>
    </row>
    <row r="1026" spans="2:3" x14ac:dyDescent="0.25">
      <c r="B1026" s="2">
        <v>12430264</v>
      </c>
      <c r="C1026" s="2">
        <v>0.97288216709686426</v>
      </c>
    </row>
    <row r="1027" spans="2:3" x14ac:dyDescent="0.25">
      <c r="B1027" s="2">
        <v>12442264</v>
      </c>
      <c r="C1027" s="2">
        <v>0.97310687304841392</v>
      </c>
    </row>
    <row r="1028" spans="2:3" x14ac:dyDescent="0.25">
      <c r="B1028" s="2">
        <v>12454260</v>
      </c>
      <c r="C1028" s="2">
        <v>0.96973655397948477</v>
      </c>
    </row>
    <row r="1029" spans="2:3" x14ac:dyDescent="0.25">
      <c r="B1029" s="2">
        <v>12466268</v>
      </c>
      <c r="C1029" s="2">
        <v>0.96913744680682656</v>
      </c>
    </row>
    <row r="1030" spans="2:3" x14ac:dyDescent="0.25">
      <c r="B1030" s="2">
        <v>12478272</v>
      </c>
      <c r="C1030" s="2">
        <v>0.96808905336371975</v>
      </c>
    </row>
    <row r="1031" spans="2:3" x14ac:dyDescent="0.25">
      <c r="B1031" s="2">
        <v>12490268</v>
      </c>
      <c r="C1031" s="2">
        <v>0.97647777071829678</v>
      </c>
    </row>
    <row r="1032" spans="2:3" x14ac:dyDescent="0.25">
      <c r="B1032" s="2">
        <v>12502276</v>
      </c>
      <c r="C1032" s="2">
        <v>0.97587845778452176</v>
      </c>
    </row>
    <row r="1033" spans="2:3" x14ac:dyDescent="0.25">
      <c r="B1033" s="2">
        <v>12514276</v>
      </c>
      <c r="C1033" s="2">
        <v>0.97348138868207157</v>
      </c>
    </row>
    <row r="1034" spans="2:3" x14ac:dyDescent="0.25">
      <c r="B1034" s="2">
        <v>12526280</v>
      </c>
      <c r="C1034" s="2">
        <v>0.96838858861750288</v>
      </c>
    </row>
    <row r="1035" spans="2:3" x14ac:dyDescent="0.25">
      <c r="B1035" s="2">
        <v>12538276</v>
      </c>
      <c r="C1035" s="2">
        <v>0.97033567947509991</v>
      </c>
    </row>
    <row r="1036" spans="2:3" x14ac:dyDescent="0.25">
      <c r="B1036" s="2">
        <v>12550284</v>
      </c>
      <c r="C1036" s="2">
        <v>0.97535407394354423</v>
      </c>
    </row>
    <row r="1037" spans="2:3" x14ac:dyDescent="0.25">
      <c r="B1037" s="2">
        <v>12562288</v>
      </c>
      <c r="C1037" s="2">
        <v>0.9669658370053994</v>
      </c>
    </row>
    <row r="1038" spans="2:3" x14ac:dyDescent="0.25">
      <c r="B1038" s="2">
        <v>12574284</v>
      </c>
      <c r="C1038" s="2">
        <v>0.97692726739578695</v>
      </c>
    </row>
    <row r="1039" spans="2:3" x14ac:dyDescent="0.25">
      <c r="B1039" s="2">
        <v>12586292</v>
      </c>
      <c r="C1039" s="2">
        <v>0.97408062854989108</v>
      </c>
    </row>
    <row r="1040" spans="2:3" x14ac:dyDescent="0.25">
      <c r="B1040" s="2">
        <v>12598296</v>
      </c>
      <c r="C1040" s="2">
        <v>0.97602828430664057</v>
      </c>
    </row>
    <row r="1041" spans="2:3" x14ac:dyDescent="0.25">
      <c r="B1041" s="2">
        <v>12610296</v>
      </c>
      <c r="C1041" s="2">
        <v>0.9759533709029562</v>
      </c>
    </row>
    <row r="1042" spans="2:3" x14ac:dyDescent="0.25">
      <c r="B1042" s="2">
        <v>12622292</v>
      </c>
      <c r="C1042" s="2">
        <v>0.96771464074449676</v>
      </c>
    </row>
    <row r="1043" spans="2:3" x14ac:dyDescent="0.25">
      <c r="B1043" s="2">
        <v>12634300</v>
      </c>
      <c r="C1043" s="2">
        <v>0.96344684375961231</v>
      </c>
    </row>
    <row r="1044" spans="2:3" x14ac:dyDescent="0.25">
      <c r="B1044" s="2">
        <v>12646304</v>
      </c>
      <c r="C1044" s="2">
        <v>0.97932475627538706</v>
      </c>
    </row>
    <row r="1045" spans="2:3" x14ac:dyDescent="0.25">
      <c r="B1045" s="2">
        <v>12658304</v>
      </c>
      <c r="C1045" s="2">
        <v>0.98082333488697127</v>
      </c>
    </row>
    <row r="1046" spans="2:3" x14ac:dyDescent="0.25">
      <c r="B1046" s="2">
        <v>12670304</v>
      </c>
      <c r="C1046" s="2">
        <v>0.97393081686929395</v>
      </c>
    </row>
    <row r="1047" spans="2:3" x14ac:dyDescent="0.25">
      <c r="B1047" s="2">
        <v>12682308</v>
      </c>
      <c r="C1047" s="2">
        <v>0.9787253567097256</v>
      </c>
    </row>
    <row r="1048" spans="2:3" x14ac:dyDescent="0.25">
      <c r="B1048" s="2">
        <v>12698376</v>
      </c>
      <c r="C1048" s="2">
        <v>0.98606925533043399</v>
      </c>
    </row>
    <row r="1049" spans="2:3" x14ac:dyDescent="0.25">
      <c r="B1049" s="2">
        <v>12706304</v>
      </c>
      <c r="C1049" s="2">
        <v>0.9791749046756163</v>
      </c>
    </row>
    <row r="1050" spans="2:3" x14ac:dyDescent="0.25">
      <c r="B1050" s="2">
        <v>12718312</v>
      </c>
      <c r="C1050" s="2">
        <v>0.97647777071829678</v>
      </c>
    </row>
    <row r="1051" spans="2:3" x14ac:dyDescent="0.25">
      <c r="B1051" s="2">
        <v>12730312</v>
      </c>
      <c r="C1051" s="2">
        <v>0.98434544228517273</v>
      </c>
    </row>
    <row r="1052" spans="2:3" x14ac:dyDescent="0.25">
      <c r="B1052" s="2">
        <v>12742312</v>
      </c>
      <c r="C1052" s="2">
        <v>0.98089826680492798</v>
      </c>
    </row>
    <row r="1053" spans="2:3" x14ac:dyDescent="0.25">
      <c r="B1053" s="2">
        <v>12754308</v>
      </c>
      <c r="C1053" s="2">
        <v>0.97280726568453058</v>
      </c>
    </row>
    <row r="1054" spans="2:3" x14ac:dyDescent="0.25">
      <c r="B1054" s="2">
        <v>12766316</v>
      </c>
      <c r="C1054" s="2">
        <v>0.98082333488697127</v>
      </c>
    </row>
    <row r="1055" spans="2:3" x14ac:dyDescent="0.25">
      <c r="B1055" s="2">
        <v>12778320</v>
      </c>
      <c r="C1055" s="2">
        <v>0.9868937406903141</v>
      </c>
    </row>
    <row r="1056" spans="2:3" x14ac:dyDescent="0.25">
      <c r="B1056" s="2">
        <v>12790316</v>
      </c>
      <c r="C1056" s="2">
        <v>0.98277165715766046</v>
      </c>
    </row>
    <row r="1057" spans="2:3" x14ac:dyDescent="0.25">
      <c r="B1057" s="2">
        <v>12802324</v>
      </c>
      <c r="C1057" s="2">
        <v>0.98322129727155916</v>
      </c>
    </row>
    <row r="1058" spans="2:3" x14ac:dyDescent="0.25">
      <c r="B1058" s="2">
        <v>12814324</v>
      </c>
      <c r="C1058" s="2">
        <v>0.98397072018248921</v>
      </c>
    </row>
    <row r="1059" spans="2:3" x14ac:dyDescent="0.25">
      <c r="B1059" s="2">
        <v>12826328</v>
      </c>
      <c r="C1059" s="2">
        <v>0.99229121822047384</v>
      </c>
    </row>
    <row r="1060" spans="2:3" x14ac:dyDescent="0.25">
      <c r="B1060" s="2">
        <v>12838324</v>
      </c>
      <c r="C1060" s="2">
        <v>0.9910916520388191</v>
      </c>
    </row>
    <row r="1061" spans="2:3" x14ac:dyDescent="0.25">
      <c r="B1061" s="2">
        <v>12850332</v>
      </c>
      <c r="C1061" s="2">
        <v>0.9891425113780169</v>
      </c>
    </row>
    <row r="1062" spans="2:3" x14ac:dyDescent="0.25">
      <c r="B1062" s="2">
        <v>12862332</v>
      </c>
      <c r="C1062" s="2">
        <v>0.98434544228517273</v>
      </c>
    </row>
    <row r="1063" spans="2:3" x14ac:dyDescent="0.25">
      <c r="B1063" s="2">
        <v>12874332</v>
      </c>
      <c r="C1063" s="2">
        <v>0.9791749046756163</v>
      </c>
    </row>
    <row r="1064" spans="2:3" x14ac:dyDescent="0.25">
      <c r="B1064" s="2">
        <v>12886340</v>
      </c>
      <c r="C1064" s="2">
        <v>0.98397072018248921</v>
      </c>
    </row>
    <row r="1065" spans="2:3" x14ac:dyDescent="0.25">
      <c r="B1065" s="2">
        <v>12898340</v>
      </c>
      <c r="C1065" s="2">
        <v>0.98929243848486581</v>
      </c>
    </row>
    <row r="1066" spans="2:3" x14ac:dyDescent="0.25">
      <c r="B1066" s="2">
        <v>12910344</v>
      </c>
      <c r="C1066" s="2">
        <v>0.99086674143554743</v>
      </c>
    </row>
    <row r="1067" spans="2:3" x14ac:dyDescent="0.25">
      <c r="B1067" s="2">
        <v>12922340</v>
      </c>
      <c r="C1067" s="2">
        <v>0.98906754824914489</v>
      </c>
    </row>
    <row r="1068" spans="2:3" x14ac:dyDescent="0.25">
      <c r="B1068" s="2">
        <v>12934348</v>
      </c>
      <c r="C1068" s="2">
        <v>0.98404566403526594</v>
      </c>
    </row>
    <row r="1069" spans="2:3" x14ac:dyDescent="0.25">
      <c r="B1069" s="2">
        <v>12946348</v>
      </c>
      <c r="C1069" s="2">
        <v>0.98494501240860521</v>
      </c>
    </row>
    <row r="1070" spans="2:3" x14ac:dyDescent="0.25">
      <c r="B1070" s="2">
        <v>12958352</v>
      </c>
      <c r="C1070" s="2">
        <v>0.99986514687633343</v>
      </c>
    </row>
    <row r="1071" spans="2:3" x14ac:dyDescent="0.25">
      <c r="B1071" s="2">
        <v>12970352</v>
      </c>
      <c r="C1071" s="2">
        <v>1.008417383697175</v>
      </c>
    </row>
    <row r="1072" spans="2:3" x14ac:dyDescent="0.25">
      <c r="B1072" s="2">
        <v>12982356</v>
      </c>
      <c r="C1072" s="2">
        <v>0.99836513080279499</v>
      </c>
    </row>
    <row r="1073" spans="2:3" x14ac:dyDescent="0.25">
      <c r="B1073" s="2">
        <v>12994356</v>
      </c>
      <c r="C1073" s="2">
        <v>1.00691672771052</v>
      </c>
    </row>
    <row r="1074" spans="2:3" x14ac:dyDescent="0.25">
      <c r="B1074" s="2">
        <v>13006348</v>
      </c>
      <c r="C1074" s="2">
        <v>1.0116441729667469</v>
      </c>
    </row>
    <row r="1075" spans="2:3" x14ac:dyDescent="0.25">
      <c r="B1075" s="2">
        <v>13018356</v>
      </c>
      <c r="C1075" s="2">
        <v>1.008867602324319</v>
      </c>
    </row>
    <row r="1076" spans="2:3" x14ac:dyDescent="0.25">
      <c r="B1076" s="2">
        <v>13034336</v>
      </c>
      <c r="C1076" s="2">
        <v>1.017123392564915</v>
      </c>
    </row>
    <row r="1077" spans="2:3" x14ac:dyDescent="0.25">
      <c r="B1077" s="2">
        <v>13042360</v>
      </c>
      <c r="C1077" s="2">
        <v>1.015997404267823</v>
      </c>
    </row>
    <row r="1078" spans="2:3" x14ac:dyDescent="0.25">
      <c r="B1078" s="2">
        <v>13054360</v>
      </c>
      <c r="C1078" s="2">
        <v>1.019225404942061</v>
      </c>
    </row>
    <row r="1079" spans="2:3" x14ac:dyDescent="0.25">
      <c r="B1079" s="2">
        <v>13066368</v>
      </c>
      <c r="C1079" s="2">
        <v>1.010668577517321</v>
      </c>
    </row>
    <row r="1080" spans="2:3" x14ac:dyDescent="0.25">
      <c r="B1080" s="2">
        <v>13078368</v>
      </c>
      <c r="C1080" s="2">
        <v>0.99409070308324332</v>
      </c>
    </row>
    <row r="1081" spans="2:3" x14ac:dyDescent="0.25">
      <c r="B1081" s="2">
        <v>13090364</v>
      </c>
      <c r="C1081" s="2">
        <v>0.99214126849153106</v>
      </c>
    </row>
    <row r="1082" spans="2:3" x14ac:dyDescent="0.25">
      <c r="B1082" s="2">
        <v>13102372</v>
      </c>
      <c r="C1082" s="2">
        <v>0.9881680127843131</v>
      </c>
    </row>
    <row r="1083" spans="2:3" x14ac:dyDescent="0.25">
      <c r="B1083" s="2">
        <v>13114376</v>
      </c>
      <c r="C1083" s="2">
        <v>0.9740057225668034</v>
      </c>
    </row>
    <row r="1084" spans="2:3" x14ac:dyDescent="0.25">
      <c r="B1084" s="2">
        <v>13126376</v>
      </c>
      <c r="C1084" s="2">
        <v>0.94107497609399915</v>
      </c>
    </row>
    <row r="1085" spans="2:3" x14ac:dyDescent="0.25">
      <c r="B1085" s="2">
        <v>13138368</v>
      </c>
      <c r="C1085" s="2">
        <v>0.91156013059544183</v>
      </c>
    </row>
    <row r="1086" spans="2:3" x14ac:dyDescent="0.25">
      <c r="B1086" s="2">
        <v>13150376</v>
      </c>
      <c r="C1086" s="2">
        <v>0.9037967869884852</v>
      </c>
    </row>
    <row r="1087" spans="2:3" x14ac:dyDescent="0.25">
      <c r="B1087" s="2">
        <v>13162380</v>
      </c>
      <c r="C1087" s="2">
        <v>0.90014017225572551</v>
      </c>
    </row>
    <row r="1088" spans="2:3" x14ac:dyDescent="0.25">
      <c r="B1088" s="2">
        <v>13174384</v>
      </c>
      <c r="C1088" s="2">
        <v>0.89812560874721059</v>
      </c>
    </row>
    <row r="1089" spans="2:3" x14ac:dyDescent="0.25">
      <c r="B1089" s="2">
        <v>13186384</v>
      </c>
      <c r="C1089" s="2">
        <v>0.91469623603798389</v>
      </c>
    </row>
    <row r="1090" spans="2:3" x14ac:dyDescent="0.25">
      <c r="B1090" s="2">
        <v>13198392</v>
      </c>
      <c r="C1090" s="2">
        <v>0.94571183083808774</v>
      </c>
    </row>
    <row r="1091" spans="2:3" x14ac:dyDescent="0.25">
      <c r="B1091" s="2">
        <v>13210392</v>
      </c>
      <c r="C1091" s="2">
        <v>0.97587845778452176</v>
      </c>
    </row>
    <row r="1092" spans="2:3" x14ac:dyDescent="0.25">
      <c r="B1092" s="2">
        <v>13222384</v>
      </c>
      <c r="C1092" s="2">
        <v>1.02545764993905</v>
      </c>
    </row>
    <row r="1093" spans="2:3" x14ac:dyDescent="0.25">
      <c r="B1093" s="2">
        <v>13234396</v>
      </c>
      <c r="C1093" s="2">
        <v>1.0734265275759829</v>
      </c>
    </row>
    <row r="1094" spans="2:3" x14ac:dyDescent="0.25">
      <c r="B1094" s="2">
        <v>13246396</v>
      </c>
      <c r="C1094" s="2">
        <v>1.110266982322387</v>
      </c>
    </row>
    <row r="1095" spans="2:3" x14ac:dyDescent="0.25">
      <c r="B1095" s="2">
        <v>13258400</v>
      </c>
      <c r="C1095" s="2">
        <v>1.126484734673592</v>
      </c>
    </row>
    <row r="1096" spans="2:3" x14ac:dyDescent="0.25">
      <c r="B1096" s="2">
        <v>13270400</v>
      </c>
      <c r="C1096" s="2">
        <v>1.140147166050447</v>
      </c>
    </row>
    <row r="1097" spans="2:3" x14ac:dyDescent="0.25">
      <c r="B1097" s="2">
        <v>13282404</v>
      </c>
      <c r="C1097" s="2">
        <v>1.15857842019692</v>
      </c>
    </row>
    <row r="1098" spans="2:3" x14ac:dyDescent="0.25">
      <c r="B1098" s="2">
        <v>13294408</v>
      </c>
      <c r="C1098" s="2">
        <v>1.1808067706343981</v>
      </c>
    </row>
    <row r="1099" spans="2:3" x14ac:dyDescent="0.25">
      <c r="B1099" s="2">
        <v>13306404</v>
      </c>
      <c r="C1099" s="2">
        <v>1.2012397675507389</v>
      </c>
    </row>
    <row r="1100" spans="2:3" x14ac:dyDescent="0.25">
      <c r="B1100" s="2">
        <v>13318412</v>
      </c>
      <c r="C1100" s="2">
        <v>1.2211604733722821</v>
      </c>
    </row>
    <row r="1101" spans="2:3" x14ac:dyDescent="0.25">
      <c r="B1101" s="2">
        <v>13330416</v>
      </c>
      <c r="C1101" s="2">
        <v>1.2431459821431989</v>
      </c>
    </row>
    <row r="1102" spans="2:3" x14ac:dyDescent="0.25">
      <c r="B1102" s="2">
        <v>13342416</v>
      </c>
      <c r="C1102" s="2">
        <v>1.254829356620377</v>
      </c>
    </row>
    <row r="1103" spans="2:3" x14ac:dyDescent="0.25">
      <c r="B1103" s="2">
        <v>13354416</v>
      </c>
      <c r="C1103" s="2">
        <v>1.2620394839643081</v>
      </c>
    </row>
    <row r="1104" spans="2:3" x14ac:dyDescent="0.25">
      <c r="B1104" s="2">
        <v>13366428</v>
      </c>
      <c r="C1104" s="2">
        <v>1.2767700326502871</v>
      </c>
    </row>
    <row r="1105" spans="2:3" x14ac:dyDescent="0.25">
      <c r="B1105" s="2">
        <v>13378428</v>
      </c>
      <c r="C1105" s="2">
        <v>1.257257788843382</v>
      </c>
    </row>
    <row r="1106" spans="2:3" x14ac:dyDescent="0.25">
      <c r="B1106" s="2">
        <v>13390424</v>
      </c>
      <c r="C1106" s="2">
        <v>1.204722760768687</v>
      </c>
    </row>
    <row r="1107" spans="2:3" x14ac:dyDescent="0.25">
      <c r="B1107" s="2">
        <v>13402436</v>
      </c>
      <c r="C1107" s="2">
        <v>1.1470193270162801</v>
      </c>
    </row>
    <row r="1108" spans="2:3" x14ac:dyDescent="0.25">
      <c r="B1108" s="2">
        <v>13414436</v>
      </c>
      <c r="C1108" s="2">
        <v>1.10958836419157</v>
      </c>
    </row>
    <row r="1109" spans="2:3" x14ac:dyDescent="0.25">
      <c r="B1109" s="2">
        <v>13426440</v>
      </c>
      <c r="C1109" s="2">
        <v>1.101823477930546</v>
      </c>
    </row>
    <row r="1110" spans="2:3" x14ac:dyDescent="0.25">
      <c r="B1110" s="2">
        <v>13438436</v>
      </c>
      <c r="C1110" s="2">
        <v>1.104160187839615</v>
      </c>
    </row>
    <row r="1111" spans="2:3" x14ac:dyDescent="0.25">
      <c r="B1111" s="2">
        <v>13450444</v>
      </c>
      <c r="C1111" s="2">
        <v>1.115922961821227</v>
      </c>
    </row>
    <row r="1112" spans="2:3" x14ac:dyDescent="0.25">
      <c r="B1112" s="2">
        <v>13462452</v>
      </c>
      <c r="C1112" s="2">
        <v>1.148378908379317</v>
      </c>
    </row>
    <row r="1113" spans="2:3" x14ac:dyDescent="0.25">
      <c r="B1113" s="2">
        <v>13474452</v>
      </c>
      <c r="C1113" s="2">
        <v>1.1860267971960541</v>
      </c>
    </row>
    <row r="1114" spans="2:3" x14ac:dyDescent="0.25">
      <c r="B1114" s="2">
        <v>13486448</v>
      </c>
      <c r="C1114" s="2">
        <v>1.2536152329574759</v>
      </c>
    </row>
    <row r="1115" spans="2:3" x14ac:dyDescent="0.25">
      <c r="B1115" s="2">
        <v>13498456</v>
      </c>
      <c r="C1115" s="2">
        <v>1.3170586106776141</v>
      </c>
    </row>
    <row r="1116" spans="2:3" x14ac:dyDescent="0.25">
      <c r="B1116" s="2">
        <v>13510456</v>
      </c>
      <c r="C1116" s="2">
        <v>1.339968546796104</v>
      </c>
    </row>
    <row r="1117" spans="2:3" x14ac:dyDescent="0.25">
      <c r="B1117" s="2">
        <v>13522452</v>
      </c>
      <c r="C1117" s="2">
        <v>1.3357046587395189</v>
      </c>
    </row>
    <row r="1118" spans="2:3" x14ac:dyDescent="0.25">
      <c r="B1118" s="2">
        <v>13534460</v>
      </c>
      <c r="C1118" s="2">
        <v>1.3117337138297029</v>
      </c>
    </row>
    <row r="1119" spans="2:3" x14ac:dyDescent="0.25">
      <c r="B1119" s="2">
        <v>13546460</v>
      </c>
      <c r="C1119" s="2">
        <v>1.274795314847601</v>
      </c>
    </row>
    <row r="1120" spans="2:3" x14ac:dyDescent="0.25">
      <c r="B1120" s="2">
        <v>13558464</v>
      </c>
      <c r="C1120" s="2">
        <v>1.22745077731844</v>
      </c>
    </row>
    <row r="1121" spans="2:3" x14ac:dyDescent="0.25">
      <c r="B1121" s="2">
        <v>13570464</v>
      </c>
      <c r="C1121" s="2">
        <v>1.1729411740518181</v>
      </c>
    </row>
    <row r="1122" spans="2:3" x14ac:dyDescent="0.25">
      <c r="B1122" s="2">
        <v>13582468</v>
      </c>
      <c r="C1122" s="2">
        <v>1.1139620548870699</v>
      </c>
    </row>
    <row r="1123" spans="2:3" x14ac:dyDescent="0.25">
      <c r="B1123" s="2">
        <v>13594468</v>
      </c>
      <c r="C1123" s="2">
        <v>1.095643730180665</v>
      </c>
    </row>
    <row r="1124" spans="2:3" x14ac:dyDescent="0.25">
      <c r="B1124" s="2">
        <v>13606464</v>
      </c>
      <c r="C1124" s="2">
        <v>1.0971508213173029</v>
      </c>
    </row>
    <row r="1125" spans="2:3" x14ac:dyDescent="0.25">
      <c r="B1125" s="2">
        <v>13618472</v>
      </c>
      <c r="C1125" s="2">
        <v>1.14543325418088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355D-BACA-4CF0-99BD-CFF24A19CCAD}">
  <dimension ref="A1:T191"/>
  <sheetViews>
    <sheetView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140625" style="5"/>
    <col min="4" max="4" width="11.7109375" style="5" bestFit="1" customWidth="1"/>
    <col min="5" max="5" width="30.42578125" style="5" bestFit="1" customWidth="1"/>
    <col min="6" max="6" width="11.7109375" style="5" bestFit="1" customWidth="1"/>
    <col min="7" max="7" width="10.28515625" style="5" bestFit="1" customWidth="1"/>
    <col min="8" max="9" width="9.140625" style="5"/>
    <col min="11" max="11" width="12.28515625" style="2" bestFit="1" customWidth="1"/>
    <col min="12" max="14" width="9.140625" style="2"/>
    <col min="15" max="15" width="12" style="2" bestFit="1" customWidth="1"/>
    <col min="16" max="20" width="9.140625" style="5"/>
  </cols>
  <sheetData>
    <row r="1" spans="1:20" s="3" customFormat="1" x14ac:dyDescent="0.25">
      <c r="A1" s="6" t="s">
        <v>2</v>
      </c>
      <c r="B1" s="6" t="s">
        <v>1</v>
      </c>
      <c r="C1" s="4"/>
      <c r="D1" s="4"/>
      <c r="E1" s="4"/>
      <c r="F1" s="4"/>
      <c r="G1" s="4"/>
      <c r="H1" s="4"/>
      <c r="I1" s="4"/>
      <c r="K1" s="6" t="s">
        <v>3</v>
      </c>
      <c r="L1" s="6" t="s">
        <v>4</v>
      </c>
      <c r="M1" s="6" t="s">
        <v>5</v>
      </c>
      <c r="N1" s="6" t="s">
        <v>6</v>
      </c>
      <c r="O1" s="6" t="s">
        <v>7</v>
      </c>
      <c r="P1" s="4"/>
      <c r="Q1" s="4"/>
      <c r="R1" s="4"/>
      <c r="S1" s="4"/>
      <c r="T1" s="4"/>
    </row>
    <row r="2" spans="1:20" x14ac:dyDescent="0.25">
      <c r="A2" s="2">
        <v>0</v>
      </c>
      <c r="B2" s="9">
        <v>0</v>
      </c>
      <c r="E2" s="5" t="s">
        <v>8</v>
      </c>
      <c r="K2" s="7">
        <f>F4</f>
        <v>0.04</v>
      </c>
      <c r="L2" s="8">
        <f>$F$3+$F$5+K2</f>
        <v>0.11799999999999999</v>
      </c>
      <c r="M2" s="8">
        <f>IF(B2&gt;L2*$F$9,(B2-L2*$F$9)/L2,0)</f>
        <v>0</v>
      </c>
      <c r="N2" s="8">
        <f>0</f>
        <v>0</v>
      </c>
      <c r="O2" s="9">
        <f>0</f>
        <v>0</v>
      </c>
    </row>
    <row r="3" spans="1:20" x14ac:dyDescent="0.25">
      <c r="A3" s="2">
        <v>12.012</v>
      </c>
      <c r="B3" s="9">
        <v>0.1029188355944755</v>
      </c>
      <c r="E3" s="5" t="s">
        <v>9</v>
      </c>
      <c r="F3" s="10">
        <v>5.8000000000000003E-2</v>
      </c>
      <c r="K3" s="7">
        <f>K2-$F$4/$F$8</f>
        <v>3.965217391304348E-2</v>
      </c>
      <c r="L3" s="8">
        <f t="shared" ref="L3:L66" si="0">$F$3+$F$5+K3</f>
        <v>0.11765217391304347</v>
      </c>
      <c r="M3" s="8">
        <f>IF(B3&gt;L3*$F$9,(B3-L3*$F$9)/L3,IF(M2=0,0,(B3-L3*$F$9)/L3))</f>
        <v>0</v>
      </c>
      <c r="N3" s="8">
        <f>N2+M2*((A3-A2)/1000)</f>
        <v>0</v>
      </c>
      <c r="O3" s="9">
        <f>O2+N2*((A3-A2)/1000)</f>
        <v>0</v>
      </c>
    </row>
    <row r="4" spans="1:20" x14ac:dyDescent="0.25">
      <c r="A4" s="2">
        <v>24.015999999999998</v>
      </c>
      <c r="B4" s="9">
        <v>0.29223719386780939</v>
      </c>
      <c r="E4" s="5" t="s">
        <v>10</v>
      </c>
      <c r="F4" s="10">
        <v>0.04</v>
      </c>
      <c r="K4" s="7">
        <f>K3-$F$4/($F$8-1)</f>
        <v>3.9301296720061024E-2</v>
      </c>
      <c r="L4" s="8">
        <f t="shared" si="0"/>
        <v>0.11730129672006102</v>
      </c>
      <c r="M4" s="8">
        <f t="shared" ref="M4:M67" si="1">IF(B4&gt;L4*$F$9,(B4-L4*$F$9)/L4,IF(M3=0,0,(B4-L4*$F$9)/L4))</f>
        <v>0</v>
      </c>
      <c r="N4" s="8">
        <f>N3+M3*((A4-A3)/1000)</f>
        <v>0</v>
      </c>
      <c r="O4" s="9">
        <f t="shared" ref="O4:O67" si="2">O3+N3*((A4-A3)/1000)</f>
        <v>0</v>
      </c>
    </row>
    <row r="5" spans="1:20" x14ac:dyDescent="0.25">
      <c r="A5" s="2">
        <v>36.012</v>
      </c>
      <c r="B5" s="9">
        <v>0.67960405048020822</v>
      </c>
      <c r="E5" s="5" t="s">
        <v>11</v>
      </c>
      <c r="F5" s="10">
        <v>0.02</v>
      </c>
      <c r="K5" s="7">
        <f>K4-$F$4/($F$8-1)</f>
        <v>3.8950419527078568E-2</v>
      </c>
      <c r="L5" s="8">
        <f t="shared" si="0"/>
        <v>0.11695041952707858</v>
      </c>
      <c r="M5" s="8">
        <f t="shared" si="1"/>
        <v>0</v>
      </c>
      <c r="N5" s="8">
        <f t="shared" ref="N5:N68" si="3">N4+M4*((A5-A4)/1000)</f>
        <v>0</v>
      </c>
      <c r="O5" s="9">
        <f t="shared" si="2"/>
        <v>0</v>
      </c>
    </row>
    <row r="6" spans="1:20" x14ac:dyDescent="0.25">
      <c r="A6" s="2">
        <v>48.012</v>
      </c>
      <c r="B6" s="9">
        <v>1.738535887749536</v>
      </c>
      <c r="K6" s="7">
        <f t="shared" ref="K6:K69" si="4">K5-$F$4/($F$8-1)</f>
        <v>3.8599542334096112E-2</v>
      </c>
      <c r="L6" s="8">
        <f t="shared" si="0"/>
        <v>0.11659954233409611</v>
      </c>
      <c r="M6" s="8">
        <f t="shared" si="1"/>
        <v>5.1103148515631203</v>
      </c>
      <c r="N6" s="8">
        <f t="shared" si="3"/>
        <v>0</v>
      </c>
      <c r="O6" s="9">
        <f t="shared" si="2"/>
        <v>0</v>
      </c>
    </row>
    <row r="7" spans="1:20" x14ac:dyDescent="0.25">
      <c r="A7" s="2">
        <v>60.024000000000001</v>
      </c>
      <c r="B7" s="9">
        <v>3</v>
      </c>
      <c r="E7" s="5" t="s">
        <v>12</v>
      </c>
      <c r="F7" s="11">
        <f>LARGE(A:A,1)</f>
        <v>1368.2840000000001</v>
      </c>
      <c r="K7" s="7">
        <f>K6-$F$4/($F$8-1)</f>
        <v>3.8248665141113657E-2</v>
      </c>
      <c r="L7" s="8">
        <f t="shared" si="0"/>
        <v>0.11624866514111365</v>
      </c>
      <c r="M7" s="8">
        <f t="shared" si="1"/>
        <v>16.006747942940383</v>
      </c>
      <c r="N7" s="8">
        <f t="shared" si="3"/>
        <v>6.13851019969762E-2</v>
      </c>
      <c r="O7" s="9">
        <f t="shared" si="2"/>
        <v>0</v>
      </c>
    </row>
    <row r="8" spans="1:20" x14ac:dyDescent="0.25">
      <c r="A8" s="2">
        <v>72.024000000000001</v>
      </c>
      <c r="B8" s="9">
        <v>4</v>
      </c>
      <c r="E8" s="5" t="s">
        <v>13</v>
      </c>
      <c r="F8" s="5">
        <f>COUNTIF(A:A,"&gt;=0")</f>
        <v>115</v>
      </c>
      <c r="K8" s="7">
        <f t="shared" si="4"/>
        <v>3.7897787948131201E-2</v>
      </c>
      <c r="L8" s="8">
        <f t="shared" si="0"/>
        <v>0.1158977879481312</v>
      </c>
      <c r="M8" s="8">
        <f t="shared" si="1"/>
        <v>24.71316949888773</v>
      </c>
      <c r="N8" s="8">
        <f t="shared" si="3"/>
        <v>0.25346607731226078</v>
      </c>
      <c r="O8" s="9">
        <f t="shared" si="2"/>
        <v>7.3662122396371446E-4</v>
      </c>
    </row>
    <row r="9" spans="1:20" x14ac:dyDescent="0.25">
      <c r="A9" s="2">
        <v>84.028000000000006</v>
      </c>
      <c r="B9" s="9">
        <v>4</v>
      </c>
      <c r="E9" s="5" t="s">
        <v>14</v>
      </c>
      <c r="F9" s="5">
        <v>9.8000000000000007</v>
      </c>
      <c r="K9" s="7">
        <f>K8-$F$4/($F$8-1)</f>
        <v>3.7546910755148745E-2</v>
      </c>
      <c r="L9" s="8">
        <f t="shared" si="0"/>
        <v>0.11554691075514875</v>
      </c>
      <c r="M9" s="8">
        <f t="shared" si="1"/>
        <v>24.817974412801515</v>
      </c>
      <c r="N9" s="8">
        <f t="shared" si="3"/>
        <v>0.55012296397690919</v>
      </c>
      <c r="O9" s="9">
        <f t="shared" si="2"/>
        <v>3.779228016020094E-3</v>
      </c>
    </row>
    <row r="10" spans="1:20" x14ac:dyDescent="0.25">
      <c r="A10" s="2">
        <v>96.024000000000001</v>
      </c>
      <c r="B10" s="9">
        <v>5</v>
      </c>
      <c r="E10" s="5" t="s">
        <v>15</v>
      </c>
      <c r="F10" s="12">
        <f>LARGE(B:B,1)</f>
        <v>20.455133904732911</v>
      </c>
      <c r="K10" s="7">
        <f t="shared" si="4"/>
        <v>3.7196033562166289E-2</v>
      </c>
      <c r="L10" s="8">
        <f t="shared" si="0"/>
        <v>0.11519603356216629</v>
      </c>
      <c r="M10" s="8">
        <f t="shared" si="1"/>
        <v>33.604272225238702</v>
      </c>
      <c r="N10" s="8">
        <f t="shared" si="3"/>
        <v>0.84783938503287604</v>
      </c>
      <c r="O10" s="9">
        <f t="shared" si="2"/>
        <v>1.0378503091887092E-2</v>
      </c>
    </row>
    <row r="11" spans="1:20" x14ac:dyDescent="0.25">
      <c r="A11" s="2">
        <v>108.032</v>
      </c>
      <c r="B11" s="9">
        <v>6</v>
      </c>
      <c r="E11" s="5" t="s">
        <v>16</v>
      </c>
      <c r="F11" s="12">
        <f>LARGE(M:M,1)</f>
        <v>218.72069928506863</v>
      </c>
      <c r="K11" s="7">
        <f t="shared" si="4"/>
        <v>3.6845156369183833E-2</v>
      </c>
      <c r="L11" s="8">
        <f t="shared" si="0"/>
        <v>0.11484515636918383</v>
      </c>
      <c r="M11" s="8">
        <f t="shared" si="1"/>
        <v>42.444258179354691</v>
      </c>
      <c r="N11" s="8">
        <f t="shared" si="3"/>
        <v>1.2513594859135422</v>
      </c>
      <c r="O11" s="9">
        <f t="shared" si="2"/>
        <v>2.0559358427361864E-2</v>
      </c>
    </row>
    <row r="12" spans="1:20" x14ac:dyDescent="0.25">
      <c r="A12" s="2">
        <v>120.032</v>
      </c>
      <c r="B12" s="9">
        <v>7</v>
      </c>
      <c r="E12" s="5" t="s">
        <v>17</v>
      </c>
      <c r="F12" s="12">
        <f>E16/F9</f>
        <v>14.684221071007626</v>
      </c>
      <c r="K12" s="7">
        <f>K11-$F$4/($F$8-1)</f>
        <v>3.6494279176201377E-2</v>
      </c>
      <c r="L12" s="8">
        <f t="shared" si="0"/>
        <v>0.11449427917620138</v>
      </c>
      <c r="M12" s="8">
        <f t="shared" si="1"/>
        <v>51.338425870408116</v>
      </c>
      <c r="N12" s="8">
        <f t="shared" si="3"/>
        <v>1.7606905840657985</v>
      </c>
      <c r="O12" s="9">
        <f t="shared" si="2"/>
        <v>3.5575672258324371E-2</v>
      </c>
    </row>
    <row r="13" spans="1:20" x14ac:dyDescent="0.25">
      <c r="A13" s="2">
        <v>132.03200000000001</v>
      </c>
      <c r="B13" s="9">
        <v>7</v>
      </c>
      <c r="E13" s="5" t="s">
        <v>18</v>
      </c>
      <c r="F13" s="12">
        <f>(F17/(F9/2))^0.5</f>
        <v>15.302899620600108</v>
      </c>
      <c r="K13" s="7">
        <f t="shared" si="4"/>
        <v>3.6143401983218922E-2</v>
      </c>
      <c r="L13" s="8">
        <f t="shared" si="0"/>
        <v>0.11414340198321893</v>
      </c>
      <c r="M13" s="8">
        <f t="shared" si="1"/>
        <v>51.526365592547542</v>
      </c>
      <c r="N13" s="8">
        <f t="shared" si="3"/>
        <v>2.3767516945106966</v>
      </c>
      <c r="O13" s="9">
        <f t="shared" si="2"/>
        <v>5.6703959267113982E-2</v>
      </c>
    </row>
    <row r="14" spans="1:20" x14ac:dyDescent="0.25">
      <c r="A14" s="2">
        <v>144.036</v>
      </c>
      <c r="B14" s="9">
        <v>7</v>
      </c>
      <c r="K14" s="7">
        <f t="shared" si="4"/>
        <v>3.5792524790236466E-2</v>
      </c>
      <c r="L14" s="8">
        <f t="shared" si="0"/>
        <v>0.11379252479023647</v>
      </c>
      <c r="M14" s="8">
        <f t="shared" si="1"/>
        <v>51.715464332158028</v>
      </c>
      <c r="N14" s="8">
        <f t="shared" si="3"/>
        <v>2.9952741870836368</v>
      </c>
      <c r="O14" s="9">
        <f t="shared" si="2"/>
        <v>8.5234486608020354E-2</v>
      </c>
    </row>
    <row r="15" spans="1:20" x14ac:dyDescent="0.25">
      <c r="A15" s="2">
        <v>156.04</v>
      </c>
      <c r="B15" s="9">
        <v>8</v>
      </c>
      <c r="E15" s="2" t="s">
        <v>19</v>
      </c>
      <c r="F15" s="2" t="s">
        <v>20</v>
      </c>
      <c r="G15" s="2" t="s">
        <v>21</v>
      </c>
      <c r="K15" s="7">
        <f t="shared" si="4"/>
        <v>3.544164759725401E-2</v>
      </c>
      <c r="L15" s="8">
        <f t="shared" si="0"/>
        <v>0.113441647597254</v>
      </c>
      <c r="M15" s="8">
        <f t="shared" si="1"/>
        <v>60.72083753580506</v>
      </c>
      <c r="N15" s="8">
        <f t="shared" si="3"/>
        <v>3.616066620926861</v>
      </c>
      <c r="O15" s="9">
        <f t="shared" si="2"/>
        <v>0.1211897579497723</v>
      </c>
    </row>
    <row r="16" spans="1:20" x14ac:dyDescent="0.25">
      <c r="A16" s="2">
        <v>168.04400000000001</v>
      </c>
      <c r="B16" s="9">
        <v>8</v>
      </c>
      <c r="D16" s="5" t="s">
        <v>22</v>
      </c>
      <c r="E16" s="13">
        <f>LARGE(N:N,1)</f>
        <v>143.90536649587474</v>
      </c>
      <c r="F16" s="14">
        <v>0</v>
      </c>
      <c r="G16" s="15">
        <f>F13*F9</f>
        <v>149.96841628188108</v>
      </c>
      <c r="K16" s="7">
        <f t="shared" si="4"/>
        <v>3.5090770404271554E-2</v>
      </c>
      <c r="L16" s="8">
        <f t="shared" si="0"/>
        <v>0.11309077040427155</v>
      </c>
      <c r="M16" s="8">
        <f t="shared" si="1"/>
        <v>60.939636589281136</v>
      </c>
      <c r="N16" s="8">
        <f t="shared" si="3"/>
        <v>4.3449595547066657</v>
      </c>
      <c r="O16" s="9">
        <f t="shared" si="2"/>
        <v>0.16459702166737841</v>
      </c>
    </row>
    <row r="17" spans="1:15" x14ac:dyDescent="0.25">
      <c r="A17" s="2">
        <v>180.04</v>
      </c>
      <c r="B17" s="9">
        <v>8</v>
      </c>
      <c r="D17" s="5" t="s">
        <v>23</v>
      </c>
      <c r="E17" s="14">
        <f>LARGE(O:O,1)</f>
        <v>90.906702846099179</v>
      </c>
      <c r="F17" s="13">
        <f>E17+E16*F12-F9/2*F12^2</f>
        <v>1147.4758103109984</v>
      </c>
      <c r="G17" s="14">
        <v>0</v>
      </c>
      <c r="K17" s="7">
        <f t="shared" si="4"/>
        <v>3.4739893211289098E-2</v>
      </c>
      <c r="L17" s="8">
        <f t="shared" si="0"/>
        <v>0.11273989321128911</v>
      </c>
      <c r="M17" s="8">
        <f t="shared" si="1"/>
        <v>61.159797567015325</v>
      </c>
      <c r="N17" s="8">
        <f t="shared" si="3"/>
        <v>5.0759914352316811</v>
      </c>
      <c r="O17" s="9">
        <f t="shared" si="2"/>
        <v>0.2167191564856395</v>
      </c>
    </row>
    <row r="18" spans="1:15" x14ac:dyDescent="0.25">
      <c r="A18" s="2">
        <v>192.048</v>
      </c>
      <c r="B18" s="9">
        <v>8</v>
      </c>
      <c r="K18" s="7">
        <f t="shared" si="4"/>
        <v>3.4389016018306642E-2</v>
      </c>
      <c r="L18" s="8">
        <f t="shared" si="0"/>
        <v>0.11238901601830664</v>
      </c>
      <c r="M18" s="8">
        <f t="shared" si="1"/>
        <v>61.381333224742434</v>
      </c>
      <c r="N18" s="8">
        <f t="shared" si="3"/>
        <v>5.8103982844164017</v>
      </c>
      <c r="O18" s="9">
        <f t="shared" si="2"/>
        <v>0.27767166163990159</v>
      </c>
    </row>
    <row r="19" spans="1:15" x14ac:dyDescent="0.25">
      <c r="A19" s="2">
        <v>204.048</v>
      </c>
      <c r="B19" s="9">
        <v>8</v>
      </c>
      <c r="K19" s="7">
        <f t="shared" si="4"/>
        <v>3.4038138825324186E-2</v>
      </c>
      <c r="L19" s="8">
        <f t="shared" si="0"/>
        <v>0.11203813882532418</v>
      </c>
      <c r="M19" s="8">
        <f t="shared" si="1"/>
        <v>61.604256477989132</v>
      </c>
      <c r="N19" s="8">
        <f t="shared" si="3"/>
        <v>6.5469742831133111</v>
      </c>
      <c r="O19" s="9">
        <f t="shared" si="2"/>
        <v>0.34739644105289841</v>
      </c>
    </row>
    <row r="20" spans="1:15" x14ac:dyDescent="0.25">
      <c r="A20" s="2">
        <v>220.55600000000001</v>
      </c>
      <c r="B20" s="9">
        <v>8.2971915295907337</v>
      </c>
      <c r="K20" s="7">
        <f t="shared" si="4"/>
        <v>3.3687261632341731E-2</v>
      </c>
      <c r="L20" s="8">
        <f t="shared" si="0"/>
        <v>0.11168726163234173</v>
      </c>
      <c r="M20" s="8">
        <f t="shared" si="1"/>
        <v>64.489506326190408</v>
      </c>
      <c r="N20" s="8">
        <f t="shared" si="3"/>
        <v>7.5639373490519564</v>
      </c>
      <c r="O20" s="9">
        <f t="shared" si="2"/>
        <v>0.45547389251853299</v>
      </c>
    </row>
    <row r="21" spans="1:15" x14ac:dyDescent="0.25">
      <c r="A21" s="2">
        <v>228.05199999999999</v>
      </c>
      <c r="B21" s="9">
        <v>8.6293833861950677</v>
      </c>
      <c r="K21" s="7">
        <f t="shared" si="4"/>
        <v>3.3336384439359275E-2</v>
      </c>
      <c r="L21" s="8">
        <f t="shared" si="0"/>
        <v>0.11133638443935928</v>
      </c>
      <c r="M21" s="8">
        <f t="shared" si="1"/>
        <v>67.707307513611298</v>
      </c>
      <c r="N21" s="8">
        <f t="shared" si="3"/>
        <v>8.0473506884730792</v>
      </c>
      <c r="O21" s="9">
        <f t="shared" si="2"/>
        <v>0.5121731668870263</v>
      </c>
    </row>
    <row r="22" spans="1:15" x14ac:dyDescent="0.25">
      <c r="A22" s="2">
        <v>240.05199999999999</v>
      </c>
      <c r="B22" s="9">
        <v>8.7812116062603973</v>
      </c>
      <c r="K22" s="7">
        <f t="shared" si="4"/>
        <v>3.2985507246376819E-2</v>
      </c>
      <c r="L22" s="8">
        <f t="shared" si="0"/>
        <v>0.11098550724637682</v>
      </c>
      <c r="M22" s="8">
        <f t="shared" si="1"/>
        <v>69.320344846169675</v>
      </c>
      <c r="N22" s="8">
        <f t="shared" si="3"/>
        <v>8.8598383786364145</v>
      </c>
      <c r="O22" s="9">
        <f t="shared" si="2"/>
        <v>0.60874137514870319</v>
      </c>
    </row>
    <row r="23" spans="1:15" x14ac:dyDescent="0.25">
      <c r="A23" s="2">
        <v>252.05199999999999</v>
      </c>
      <c r="B23" s="9">
        <v>8.8371586771667765</v>
      </c>
      <c r="K23" s="7">
        <f t="shared" si="4"/>
        <v>3.2634630053394363E-2</v>
      </c>
      <c r="L23" s="8">
        <f t="shared" si="0"/>
        <v>0.11063463005339436</v>
      </c>
      <c r="M23" s="8">
        <f t="shared" si="1"/>
        <v>70.076966849365306</v>
      </c>
      <c r="N23" s="8">
        <f t="shared" si="3"/>
        <v>9.6916825167904506</v>
      </c>
      <c r="O23" s="9">
        <f t="shared" si="2"/>
        <v>0.71505943569234021</v>
      </c>
    </row>
    <row r="24" spans="1:15" x14ac:dyDescent="0.25">
      <c r="A24" s="2">
        <v>264.04000000000002</v>
      </c>
      <c r="B24" s="9">
        <v>9.1672102376560893</v>
      </c>
      <c r="K24" s="7">
        <f t="shared" si="4"/>
        <v>3.2283752860411907E-2</v>
      </c>
      <c r="L24" s="8">
        <f t="shared" si="0"/>
        <v>0.11028375286041191</v>
      </c>
      <c r="M24" s="8">
        <f t="shared" si="1"/>
        <v>73.323850974306154</v>
      </c>
      <c r="N24" s="8">
        <f t="shared" si="3"/>
        <v>10.531765195380643</v>
      </c>
      <c r="O24" s="9">
        <f t="shared" si="2"/>
        <v>0.83124332570362436</v>
      </c>
    </row>
    <row r="25" spans="1:15" x14ac:dyDescent="0.25">
      <c r="A25" s="2">
        <v>276.048</v>
      </c>
      <c r="B25" s="9">
        <v>9.7209031076704004</v>
      </c>
      <c r="K25" s="7">
        <f t="shared" si="4"/>
        <v>3.1932875667429451E-2</v>
      </c>
      <c r="L25" s="8">
        <f t="shared" si="0"/>
        <v>0.10993287566742946</v>
      </c>
      <c r="M25" s="8">
        <f t="shared" si="1"/>
        <v>78.625805735112564</v>
      </c>
      <c r="N25" s="8">
        <f t="shared" si="3"/>
        <v>11.41223799788011</v>
      </c>
      <c r="O25" s="9">
        <f t="shared" si="2"/>
        <v>0.95770876216975487</v>
      </c>
    </row>
    <row r="26" spans="1:15" x14ac:dyDescent="0.25">
      <c r="A26" s="2">
        <v>288.05200000000002</v>
      </c>
      <c r="B26" s="9">
        <v>9.7677981107905367</v>
      </c>
      <c r="K26" s="7">
        <f t="shared" si="4"/>
        <v>3.1581998474446996E-2</v>
      </c>
      <c r="L26" s="8">
        <f t="shared" si="0"/>
        <v>0.109581998474447</v>
      </c>
      <c r="M26" s="8">
        <f t="shared" si="1"/>
        <v>79.336886046737433</v>
      </c>
      <c r="N26" s="8">
        <f t="shared" si="3"/>
        <v>12.356062169924403</v>
      </c>
      <c r="O26" s="9">
        <f t="shared" si="2"/>
        <v>1.0947012670963079</v>
      </c>
    </row>
    <row r="27" spans="1:15" x14ac:dyDescent="0.25">
      <c r="A27" s="2">
        <v>300.05599999999998</v>
      </c>
      <c r="B27" s="9">
        <v>9.8737053790596949</v>
      </c>
      <c r="K27" s="7">
        <f t="shared" si="4"/>
        <v>3.123112128146454E-2</v>
      </c>
      <c r="L27" s="8">
        <f t="shared" si="0"/>
        <v>0.10923112128146453</v>
      </c>
      <c r="M27" s="8">
        <f t="shared" si="1"/>
        <v>80.592786078038429</v>
      </c>
      <c r="N27" s="8">
        <f t="shared" si="3"/>
        <v>13.308422150029436</v>
      </c>
      <c r="O27" s="9">
        <f t="shared" si="2"/>
        <v>1.2430234373840801</v>
      </c>
    </row>
    <row r="28" spans="1:15" x14ac:dyDescent="0.25">
      <c r="A28" s="2">
        <v>312.05599999999998</v>
      </c>
      <c r="B28" s="9">
        <v>9.9622121387939551</v>
      </c>
      <c r="K28" s="7">
        <f t="shared" si="4"/>
        <v>3.0880244088482084E-2</v>
      </c>
      <c r="L28" s="8">
        <f t="shared" si="0"/>
        <v>0.10888024408848208</v>
      </c>
      <c r="M28" s="8">
        <f t="shared" si="1"/>
        <v>81.696967353398961</v>
      </c>
      <c r="N28" s="8">
        <f t="shared" si="3"/>
        <v>14.275535582965897</v>
      </c>
      <c r="O28" s="9">
        <f t="shared" si="2"/>
        <v>1.4027245031844333</v>
      </c>
    </row>
    <row r="29" spans="1:15" x14ac:dyDescent="0.25">
      <c r="A29" s="2">
        <v>324.05599999999998</v>
      </c>
      <c r="B29" s="9">
        <v>10.2506230695616</v>
      </c>
      <c r="K29" s="7">
        <f t="shared" si="4"/>
        <v>3.0529366895499628E-2</v>
      </c>
      <c r="L29" s="8">
        <f t="shared" si="0"/>
        <v>0.10852936689549963</v>
      </c>
      <c r="M29" s="8">
        <f t="shared" si="1"/>
        <v>84.650224513257157</v>
      </c>
      <c r="N29" s="8">
        <f t="shared" si="3"/>
        <v>15.255899191206685</v>
      </c>
      <c r="O29" s="9">
        <f t="shared" si="2"/>
        <v>1.5740309301800242</v>
      </c>
    </row>
    <row r="30" spans="1:15" x14ac:dyDescent="0.25">
      <c r="A30" s="2">
        <v>336.06</v>
      </c>
      <c r="B30" s="9">
        <v>10.51468763442791</v>
      </c>
      <c r="K30" s="7">
        <f t="shared" si="4"/>
        <v>3.0178489702517172E-2</v>
      </c>
      <c r="L30" s="8">
        <f t="shared" si="0"/>
        <v>0.10817848970251717</v>
      </c>
      <c r="M30" s="8">
        <f t="shared" si="1"/>
        <v>87.397582101049125</v>
      </c>
      <c r="N30" s="8">
        <f t="shared" si="3"/>
        <v>16.272040486263826</v>
      </c>
      <c r="O30" s="9">
        <f t="shared" si="2"/>
        <v>1.7571627440712696</v>
      </c>
    </row>
    <row r="31" spans="1:15" x14ac:dyDescent="0.25">
      <c r="A31" s="2">
        <v>348.05599999999998</v>
      </c>
      <c r="B31" s="9">
        <v>10.71721979899143</v>
      </c>
      <c r="K31" s="7">
        <f t="shared" si="4"/>
        <v>2.9827612509534716E-2</v>
      </c>
      <c r="L31" s="8">
        <f t="shared" si="0"/>
        <v>0.10782761250953471</v>
      </c>
      <c r="M31" s="8">
        <f t="shared" si="1"/>
        <v>89.592164488885004</v>
      </c>
      <c r="N31" s="8">
        <f t="shared" si="3"/>
        <v>17.32046188114801</v>
      </c>
      <c r="O31" s="9">
        <f t="shared" si="2"/>
        <v>1.9523621417444901</v>
      </c>
    </row>
    <row r="32" spans="1:15" x14ac:dyDescent="0.25">
      <c r="A32" s="2">
        <v>360.06</v>
      </c>
      <c r="B32" s="9">
        <v>10.842798168232139</v>
      </c>
      <c r="K32" s="7">
        <f t="shared" si="4"/>
        <v>2.9476735316552261E-2</v>
      </c>
      <c r="L32" s="8">
        <f t="shared" si="0"/>
        <v>0.10747673531655226</v>
      </c>
      <c r="M32" s="8">
        <f t="shared" si="1"/>
        <v>91.085071883666188</v>
      </c>
      <c r="N32" s="8">
        <f t="shared" si="3"/>
        <v>18.395926223672586</v>
      </c>
      <c r="O32" s="9">
        <f t="shared" si="2"/>
        <v>2.160276966165791</v>
      </c>
    </row>
    <row r="33" spans="1:15" x14ac:dyDescent="0.25">
      <c r="A33" s="2">
        <v>372.06799999999998</v>
      </c>
      <c r="B33" s="9">
        <v>10.933305186808751</v>
      </c>
      <c r="K33" s="7">
        <f t="shared" si="4"/>
        <v>2.9125858123569805E-2</v>
      </c>
      <c r="L33" s="8">
        <f t="shared" si="0"/>
        <v>0.10712585812356981</v>
      </c>
      <c r="M33" s="8">
        <f t="shared" si="1"/>
        <v>92.260374388760269</v>
      </c>
      <c r="N33" s="8">
        <f t="shared" si="3"/>
        <v>19.489675766851647</v>
      </c>
      <c r="O33" s="9">
        <f t="shared" si="2"/>
        <v>2.3811752482596509</v>
      </c>
    </row>
    <row r="34" spans="1:15" x14ac:dyDescent="0.25">
      <c r="A34" s="2">
        <v>384.072</v>
      </c>
      <c r="B34" s="9">
        <v>11.08977950990065</v>
      </c>
      <c r="K34" s="7">
        <f t="shared" si="4"/>
        <v>2.8774980930587349E-2</v>
      </c>
      <c r="L34" s="8">
        <f t="shared" si="0"/>
        <v>0.10677498093058735</v>
      </c>
      <c r="M34" s="8">
        <f t="shared" si="1"/>
        <v>94.061217424238478</v>
      </c>
      <c r="N34" s="8">
        <f t="shared" si="3"/>
        <v>20.597169301014326</v>
      </c>
      <c r="O34" s="9">
        <f t="shared" si="2"/>
        <v>2.6151293161649383</v>
      </c>
    </row>
    <row r="35" spans="1:15" x14ac:dyDescent="0.25">
      <c r="A35" s="2">
        <v>396.06400000000002</v>
      </c>
      <c r="B35" s="9">
        <v>11.175568086012881</v>
      </c>
      <c r="K35" s="7">
        <f t="shared" si="4"/>
        <v>2.8424103737604893E-2</v>
      </c>
      <c r="L35" s="8">
        <f t="shared" si="0"/>
        <v>0.10642410373760489</v>
      </c>
      <c r="M35" s="8">
        <f t="shared" si="1"/>
        <v>95.209745852001006</v>
      </c>
      <c r="N35" s="8">
        <f t="shared" si="3"/>
        <v>21.725151420365794</v>
      </c>
      <c r="O35" s="9">
        <f t="shared" si="2"/>
        <v>2.8621305704227025</v>
      </c>
    </row>
    <row r="36" spans="1:15" x14ac:dyDescent="0.25">
      <c r="A36" s="2">
        <v>408.072</v>
      </c>
      <c r="B36" s="9">
        <v>11.275940037754239</v>
      </c>
      <c r="K36" s="7">
        <f t="shared" si="4"/>
        <v>2.8073226544622437E-2</v>
      </c>
      <c r="L36" s="8">
        <f t="shared" si="0"/>
        <v>0.10607322654462244</v>
      </c>
      <c r="M36" s="8">
        <f t="shared" si="1"/>
        <v>96.503356700578209</v>
      </c>
      <c r="N36" s="8">
        <f t="shared" si="3"/>
        <v>22.868430048556622</v>
      </c>
      <c r="O36" s="9">
        <f t="shared" si="2"/>
        <v>3.1230061886784544</v>
      </c>
    </row>
    <row r="37" spans="1:15" x14ac:dyDescent="0.25">
      <c r="A37" s="2">
        <v>420.072</v>
      </c>
      <c r="B37" s="9">
        <v>11.348641723381521</v>
      </c>
      <c r="K37" s="7">
        <f t="shared" si="4"/>
        <v>2.7722349351639981E-2</v>
      </c>
      <c r="L37" s="8">
        <f t="shared" si="0"/>
        <v>0.10572234935163999</v>
      </c>
      <c r="M37" s="8">
        <f t="shared" si="1"/>
        <v>97.543828367218154</v>
      </c>
      <c r="N37" s="8">
        <f t="shared" si="3"/>
        <v>24.026470328963562</v>
      </c>
      <c r="O37" s="9">
        <f t="shared" si="2"/>
        <v>3.3974273492611338</v>
      </c>
    </row>
    <row r="38" spans="1:15" x14ac:dyDescent="0.25">
      <c r="A38" s="2">
        <v>432.072</v>
      </c>
      <c r="B38" s="9">
        <v>11.42859638851216</v>
      </c>
      <c r="K38" s="7">
        <f t="shared" si="4"/>
        <v>2.7371472158657525E-2</v>
      </c>
      <c r="L38" s="8">
        <f t="shared" si="0"/>
        <v>0.10537147215865753</v>
      </c>
      <c r="M38" s="8">
        <f t="shared" si="1"/>
        <v>98.660061859097453</v>
      </c>
      <c r="N38" s="8">
        <f t="shared" si="3"/>
        <v>25.196996269370182</v>
      </c>
      <c r="O38" s="9">
        <f t="shared" si="2"/>
        <v>3.6857449932086963</v>
      </c>
    </row>
    <row r="39" spans="1:15" x14ac:dyDescent="0.25">
      <c r="A39" s="2">
        <v>444.07600000000002</v>
      </c>
      <c r="B39" s="9">
        <v>11.472239546751929</v>
      </c>
      <c r="K39" s="7">
        <f t="shared" si="4"/>
        <v>2.702059496567507E-2</v>
      </c>
      <c r="L39" s="8">
        <f t="shared" si="0"/>
        <v>0.10502059496567506</v>
      </c>
      <c r="M39" s="8">
        <f t="shared" si="1"/>
        <v>99.437998037446988</v>
      </c>
      <c r="N39" s="8">
        <f t="shared" si="3"/>
        <v>26.38131165192679</v>
      </c>
      <c r="O39" s="9">
        <f t="shared" si="2"/>
        <v>3.9882097364262163</v>
      </c>
    </row>
    <row r="40" spans="1:15" x14ac:dyDescent="0.25">
      <c r="A40" s="2">
        <v>456.08</v>
      </c>
      <c r="B40" s="9">
        <v>11.58542677933316</v>
      </c>
      <c r="K40" s="7">
        <f t="shared" si="4"/>
        <v>2.6669717772692614E-2</v>
      </c>
      <c r="L40" s="8">
        <f t="shared" si="0"/>
        <v>0.10466971777269261</v>
      </c>
      <c r="M40" s="8">
        <f t="shared" si="1"/>
        <v>100.88556432427578</v>
      </c>
      <c r="N40" s="8">
        <f t="shared" si="3"/>
        <v>27.574965380368301</v>
      </c>
      <c r="O40" s="9">
        <f t="shared" si="2"/>
        <v>4.3048910014959443</v>
      </c>
    </row>
    <row r="41" spans="1:15" x14ac:dyDescent="0.25">
      <c r="A41" s="2">
        <v>468.084</v>
      </c>
      <c r="B41" s="9">
        <v>11.64693294145947</v>
      </c>
      <c r="K41" s="7">
        <f t="shared" si="4"/>
        <v>2.6318840579710158E-2</v>
      </c>
      <c r="L41" s="8">
        <f t="shared" si="0"/>
        <v>0.10431884057971016</v>
      </c>
      <c r="M41" s="8">
        <f t="shared" si="1"/>
        <v>101.84745387061729</v>
      </c>
      <c r="N41" s="8">
        <f t="shared" si="3"/>
        <v>28.78599569451691</v>
      </c>
      <c r="O41" s="9">
        <f t="shared" si="2"/>
        <v>4.6359008859218855</v>
      </c>
    </row>
    <row r="42" spans="1:15" x14ac:dyDescent="0.25">
      <c r="A42" s="2">
        <v>480.08</v>
      </c>
      <c r="B42" s="9">
        <v>11.785031454014289</v>
      </c>
      <c r="K42" s="7">
        <f t="shared" si="4"/>
        <v>2.5967963386727702E-2</v>
      </c>
      <c r="L42" s="8">
        <f t="shared" si="0"/>
        <v>0.1039679633867277</v>
      </c>
      <c r="M42" s="8">
        <f t="shared" si="1"/>
        <v>103.55252774143248</v>
      </c>
      <c r="N42" s="8">
        <f t="shared" si="3"/>
        <v>30.007757751148834</v>
      </c>
      <c r="O42" s="9">
        <f t="shared" si="2"/>
        <v>4.9812176902733096</v>
      </c>
    </row>
    <row r="43" spans="1:15" x14ac:dyDescent="0.25">
      <c r="A43" s="2">
        <v>492.08800000000002</v>
      </c>
      <c r="B43" s="9">
        <v>11.84239219792029</v>
      </c>
      <c r="K43" s="7">
        <f t="shared" si="4"/>
        <v>2.5617086193745246E-2</v>
      </c>
      <c r="L43" s="8">
        <f t="shared" si="0"/>
        <v>0.10361708619374524</v>
      </c>
      <c r="M43" s="8">
        <f t="shared" si="1"/>
        <v>104.48995576827123</v>
      </c>
      <c r="N43" s="8">
        <f t="shared" si="3"/>
        <v>31.251216504267958</v>
      </c>
      <c r="O43" s="9">
        <f t="shared" si="2"/>
        <v>5.3415508453491061</v>
      </c>
    </row>
    <row r="44" spans="1:15" x14ac:dyDescent="0.25">
      <c r="A44" s="2">
        <v>504.08800000000002</v>
      </c>
      <c r="B44" s="9">
        <v>11.877636513673259</v>
      </c>
      <c r="K44" s="7">
        <f t="shared" si="4"/>
        <v>2.526620900076279E-2</v>
      </c>
      <c r="L44" s="8">
        <f t="shared" si="0"/>
        <v>0.10326620900076279</v>
      </c>
      <c r="M44" s="8">
        <f t="shared" si="1"/>
        <v>105.21958509569693</v>
      </c>
      <c r="N44" s="8">
        <f t="shared" si="3"/>
        <v>32.505095973487215</v>
      </c>
      <c r="O44" s="9">
        <f t="shared" si="2"/>
        <v>5.7165654434003219</v>
      </c>
    </row>
    <row r="45" spans="1:15" x14ac:dyDescent="0.25">
      <c r="A45" s="2">
        <v>516.08399999999995</v>
      </c>
      <c r="B45" s="9">
        <v>12.033542906028099</v>
      </c>
      <c r="K45" s="7">
        <f t="shared" si="4"/>
        <v>2.4915331807780335E-2</v>
      </c>
      <c r="L45" s="8">
        <f t="shared" si="0"/>
        <v>0.10291533180778034</v>
      </c>
      <c r="M45" s="8">
        <f t="shared" si="1"/>
        <v>107.12662982910746</v>
      </c>
      <c r="N45" s="8">
        <f t="shared" si="3"/>
        <v>33.767310116295185</v>
      </c>
      <c r="O45" s="9">
        <f t="shared" si="2"/>
        <v>6.106496574698272</v>
      </c>
    </row>
    <row r="46" spans="1:15" x14ac:dyDescent="0.25">
      <c r="A46" s="2">
        <v>528.09199999999998</v>
      </c>
      <c r="B46" s="9">
        <v>12.454531338249311</v>
      </c>
      <c r="K46" s="7">
        <f t="shared" si="4"/>
        <v>2.4564454614797879E-2</v>
      </c>
      <c r="L46" s="8">
        <f t="shared" si="0"/>
        <v>0.10256445461479788</v>
      </c>
      <c r="M46" s="8">
        <f t="shared" si="1"/>
        <v>111.63126373581267</v>
      </c>
      <c r="N46" s="8">
        <f t="shared" si="3"/>
        <v>35.053686687283111</v>
      </c>
      <c r="O46" s="9">
        <f t="shared" si="2"/>
        <v>6.5119744345747455</v>
      </c>
    </row>
    <row r="47" spans="1:15" x14ac:dyDescent="0.25">
      <c r="A47" s="2">
        <v>540.09199999999998</v>
      </c>
      <c r="B47" s="9">
        <v>12.759624500912819</v>
      </c>
      <c r="K47" s="7">
        <f t="shared" si="4"/>
        <v>2.4213577421815423E-2</v>
      </c>
      <c r="L47" s="8">
        <f t="shared" si="0"/>
        <v>0.10221357742181542</v>
      </c>
      <c r="M47" s="8">
        <f t="shared" si="1"/>
        <v>115.03297055787753</v>
      </c>
      <c r="N47" s="8">
        <f t="shared" si="3"/>
        <v>36.393261852112865</v>
      </c>
      <c r="O47" s="9">
        <f t="shared" si="2"/>
        <v>6.9326186748221428</v>
      </c>
    </row>
    <row r="48" spans="1:15" x14ac:dyDescent="0.25">
      <c r="A48" s="2">
        <v>552.096</v>
      </c>
      <c r="B48" s="9">
        <v>13.100820331628769</v>
      </c>
      <c r="K48" s="7">
        <f t="shared" si="4"/>
        <v>2.3862700228832967E-2</v>
      </c>
      <c r="L48" s="8">
        <f t="shared" si="0"/>
        <v>0.10186270022883297</v>
      </c>
      <c r="M48" s="8">
        <f t="shared" si="1"/>
        <v>118.81253728988119</v>
      </c>
      <c r="N48" s="8">
        <f t="shared" si="3"/>
        <v>37.774117630689631</v>
      </c>
      <c r="O48" s="9">
        <f t="shared" si="2"/>
        <v>7.3694833900949064</v>
      </c>
    </row>
    <row r="49" spans="1:15" x14ac:dyDescent="0.25">
      <c r="A49" s="2">
        <v>564.096</v>
      </c>
      <c r="B49" s="9">
        <v>13.37544800446439</v>
      </c>
      <c r="K49" s="7">
        <f t="shared" si="4"/>
        <v>2.3511823035850511E-2</v>
      </c>
      <c r="L49" s="8">
        <f t="shared" si="0"/>
        <v>0.10151182303585052</v>
      </c>
      <c r="M49" s="8">
        <f t="shared" si="1"/>
        <v>121.96246474994975</v>
      </c>
      <c r="N49" s="8">
        <f t="shared" si="3"/>
        <v>39.199868078168208</v>
      </c>
      <c r="O49" s="9">
        <f t="shared" si="2"/>
        <v>7.8227728016631817</v>
      </c>
    </row>
    <row r="50" spans="1:15" x14ac:dyDescent="0.25">
      <c r="A50" s="2">
        <v>580.59199999999998</v>
      </c>
      <c r="B50" s="9">
        <v>13.633257249106229</v>
      </c>
      <c r="K50" s="7">
        <f t="shared" si="4"/>
        <v>2.3160945842868055E-2</v>
      </c>
      <c r="L50" s="8">
        <f t="shared" si="0"/>
        <v>0.10116094584286806</v>
      </c>
      <c r="M50" s="8">
        <f t="shared" si="1"/>
        <v>124.96798912381252</v>
      </c>
      <c r="N50" s="8">
        <f t="shared" si="3"/>
        <v>41.21176089668338</v>
      </c>
      <c r="O50" s="9">
        <f t="shared" si="2"/>
        <v>8.4694138254806433</v>
      </c>
    </row>
    <row r="51" spans="1:15" x14ac:dyDescent="0.25">
      <c r="A51" s="2">
        <v>588.10400000000004</v>
      </c>
      <c r="B51" s="9">
        <v>14.019568833949171</v>
      </c>
      <c r="K51" s="7">
        <f t="shared" si="4"/>
        <v>2.28100686498856E-2</v>
      </c>
      <c r="L51" s="8">
        <f t="shared" si="0"/>
        <v>0.10081006864988559</v>
      </c>
      <c r="M51" s="8">
        <f t="shared" si="1"/>
        <v>129.26913289226374</v>
      </c>
      <c r="N51" s="8">
        <f t="shared" si="3"/>
        <v>42.150520430981466</v>
      </c>
      <c r="O51" s="9">
        <f t="shared" si="2"/>
        <v>8.7789965733365314</v>
      </c>
    </row>
    <row r="52" spans="1:15" x14ac:dyDescent="0.25">
      <c r="A52" s="2">
        <v>600.10799999999995</v>
      </c>
      <c r="B52" s="9">
        <v>14.345373574670701</v>
      </c>
      <c r="K52" s="7">
        <f t="shared" si="4"/>
        <v>2.2459191456903144E-2</v>
      </c>
      <c r="L52" s="8">
        <f t="shared" si="0"/>
        <v>0.10045919145690314</v>
      </c>
      <c r="M52" s="8">
        <f t="shared" si="1"/>
        <v>132.99801944080792</v>
      </c>
      <c r="N52" s="8">
        <f t="shared" si="3"/>
        <v>43.702267102220191</v>
      </c>
      <c r="O52" s="9">
        <f t="shared" si="2"/>
        <v>9.2849714205900291</v>
      </c>
    </row>
    <row r="53" spans="1:15" x14ac:dyDescent="0.25">
      <c r="A53" s="2">
        <v>612.10799999999995</v>
      </c>
      <c r="B53" s="9">
        <v>14.550848715925049</v>
      </c>
      <c r="K53" s="7">
        <f t="shared" si="4"/>
        <v>2.2108314263920688E-2</v>
      </c>
      <c r="L53" s="8">
        <f t="shared" si="0"/>
        <v>0.10010831426392069</v>
      </c>
      <c r="M53" s="8">
        <f t="shared" si="1"/>
        <v>135.55105123800107</v>
      </c>
      <c r="N53" s="8">
        <f t="shared" si="3"/>
        <v>45.298243335509888</v>
      </c>
      <c r="O53" s="9">
        <f t="shared" si="2"/>
        <v>9.8093986258166712</v>
      </c>
    </row>
    <row r="54" spans="1:15" x14ac:dyDescent="0.25">
      <c r="A54" s="2">
        <v>624.11199999999997</v>
      </c>
      <c r="B54" s="9">
        <v>14.851514536737509</v>
      </c>
      <c r="K54" s="7">
        <f t="shared" si="4"/>
        <v>2.1757437070938232E-2</v>
      </c>
      <c r="L54" s="8">
        <f t="shared" si="0"/>
        <v>9.9757437070938232E-2</v>
      </c>
      <c r="M54" s="8">
        <f t="shared" si="1"/>
        <v>139.07626399399666</v>
      </c>
      <c r="N54" s="8">
        <f t="shared" si="3"/>
        <v>46.925398154570857</v>
      </c>
      <c r="O54" s="9">
        <f t="shared" si="2"/>
        <v>10.353158738816132</v>
      </c>
    </row>
    <row r="55" spans="1:15" x14ac:dyDescent="0.25">
      <c r="A55" s="2">
        <v>636.11599999999999</v>
      </c>
      <c r="B55" s="9">
        <v>15.180267386037899</v>
      </c>
      <c r="K55" s="7">
        <f t="shared" si="4"/>
        <v>2.1406559877955776E-2</v>
      </c>
      <c r="L55" s="8">
        <f t="shared" si="0"/>
        <v>9.9406559877955769E-2</v>
      </c>
      <c r="M55" s="8">
        <f t="shared" si="1"/>
        <v>142.90890980107491</v>
      </c>
      <c r="N55" s="8">
        <f t="shared" si="3"/>
        <v>48.594869627554793</v>
      </c>
      <c r="O55" s="9">
        <f t="shared" si="2"/>
        <v>10.916451218263601</v>
      </c>
    </row>
    <row r="56" spans="1:15" x14ac:dyDescent="0.25">
      <c r="A56" s="2">
        <v>648.11199999999997</v>
      </c>
      <c r="B56" s="9">
        <v>15.585616558786279</v>
      </c>
      <c r="K56" s="7">
        <f t="shared" si="4"/>
        <v>2.105568268497332E-2</v>
      </c>
      <c r="L56" s="8">
        <f t="shared" si="0"/>
        <v>9.905568268497332E-2</v>
      </c>
      <c r="M56" s="8">
        <f t="shared" si="1"/>
        <v>147.54197308349484</v>
      </c>
      <c r="N56" s="8">
        <f t="shared" si="3"/>
        <v>50.309204909528482</v>
      </c>
      <c r="O56" s="9">
        <f t="shared" si="2"/>
        <v>11.499395274315749</v>
      </c>
    </row>
    <row r="57" spans="1:15" x14ac:dyDescent="0.25">
      <c r="A57" s="2">
        <v>660.12</v>
      </c>
      <c r="B57" s="9">
        <v>16.05644231128057</v>
      </c>
      <c r="K57" s="7">
        <f t="shared" si="4"/>
        <v>2.0704805491990864E-2</v>
      </c>
      <c r="L57" s="8">
        <f t="shared" si="0"/>
        <v>9.8704805491990871E-2</v>
      </c>
      <c r="M57" s="8">
        <f t="shared" si="1"/>
        <v>152.87133328765259</v>
      </c>
      <c r="N57" s="8">
        <f t="shared" si="3"/>
        <v>52.080888922315097</v>
      </c>
      <c r="O57" s="9">
        <f t="shared" si="2"/>
        <v>12.103508206869368</v>
      </c>
    </row>
    <row r="58" spans="1:15" x14ac:dyDescent="0.25">
      <c r="A58" s="2">
        <v>672.12</v>
      </c>
      <c r="B58" s="9">
        <v>16.35519577763333</v>
      </c>
      <c r="K58" s="7">
        <f t="shared" si="4"/>
        <v>2.0353928299008409E-2</v>
      </c>
      <c r="L58" s="8">
        <f t="shared" si="0"/>
        <v>9.8353928299008408E-2</v>
      </c>
      <c r="M58" s="8">
        <f t="shared" si="1"/>
        <v>156.48919719313562</v>
      </c>
      <c r="N58" s="8">
        <f t="shared" si="3"/>
        <v>53.91534492176693</v>
      </c>
      <c r="O58" s="9">
        <f t="shared" si="2"/>
        <v>12.728478873937149</v>
      </c>
    </row>
    <row r="59" spans="1:15" x14ac:dyDescent="0.25">
      <c r="A59" s="2">
        <v>684.12800000000004</v>
      </c>
      <c r="B59" s="9">
        <v>16.57843326572959</v>
      </c>
      <c r="K59" s="7">
        <f t="shared" si="4"/>
        <v>2.0003051106025953E-2</v>
      </c>
      <c r="L59" s="8">
        <f t="shared" si="0"/>
        <v>9.8003051106025946E-2</v>
      </c>
      <c r="M59" s="8">
        <f t="shared" si="1"/>
        <v>159.36241972705508</v>
      </c>
      <c r="N59" s="8">
        <f t="shared" si="3"/>
        <v>55.794467201662108</v>
      </c>
      <c r="O59" s="9">
        <f t="shared" si="2"/>
        <v>13.375894335757728</v>
      </c>
    </row>
    <row r="60" spans="1:15" x14ac:dyDescent="0.25">
      <c r="A60" s="2">
        <v>696.12400000000002</v>
      </c>
      <c r="B60" s="9">
        <v>16.824917229900009</v>
      </c>
      <c r="K60" s="7">
        <f t="shared" si="4"/>
        <v>1.9652173913043497E-2</v>
      </c>
      <c r="L60" s="8">
        <f t="shared" si="0"/>
        <v>9.7652173913043497E-2</v>
      </c>
      <c r="M60" s="8">
        <f t="shared" si="1"/>
        <v>162.4943438502672</v>
      </c>
      <c r="N60" s="8">
        <f t="shared" si="3"/>
        <v>57.706178788707859</v>
      </c>
      <c r="O60" s="9">
        <f t="shared" si="2"/>
        <v>14.045204764308865</v>
      </c>
    </row>
    <row r="61" spans="1:15" x14ac:dyDescent="0.25">
      <c r="A61" s="2">
        <v>708.13199999999995</v>
      </c>
      <c r="B61" s="9">
        <v>17.282549985352041</v>
      </c>
      <c r="K61" s="7">
        <f t="shared" si="4"/>
        <v>1.9301296720061041E-2</v>
      </c>
      <c r="L61" s="8">
        <f t="shared" si="0"/>
        <v>9.7301296720061048E-2</v>
      </c>
      <c r="M61" s="8">
        <f t="shared" si="1"/>
        <v>167.81890712591931</v>
      </c>
      <c r="N61" s="8">
        <f t="shared" si="3"/>
        <v>59.657410869661852</v>
      </c>
      <c r="O61" s="9">
        <f t="shared" si="2"/>
        <v>14.738140559203664</v>
      </c>
    </row>
    <row r="62" spans="1:15" x14ac:dyDescent="0.25">
      <c r="A62" s="2">
        <v>720.13599999999997</v>
      </c>
      <c r="B62" s="9">
        <v>17.720898791158501</v>
      </c>
      <c r="K62" s="7">
        <f t="shared" si="4"/>
        <v>1.8950419527078585E-2</v>
      </c>
      <c r="L62" s="8">
        <f t="shared" si="0"/>
        <v>9.6950419527078585E-2</v>
      </c>
      <c r="M62" s="8">
        <f t="shared" si="1"/>
        <v>172.98310581429709</v>
      </c>
      <c r="N62" s="8">
        <f t="shared" si="3"/>
        <v>61.671909030801388</v>
      </c>
      <c r="O62" s="9">
        <f t="shared" si="2"/>
        <v>15.454268119283086</v>
      </c>
    </row>
    <row r="63" spans="1:15" x14ac:dyDescent="0.25">
      <c r="A63" s="2">
        <v>732.13199999999995</v>
      </c>
      <c r="B63" s="9">
        <v>17.650691659416971</v>
      </c>
      <c r="K63" s="7">
        <f t="shared" si="4"/>
        <v>1.8599542334096129E-2</v>
      </c>
      <c r="L63" s="8">
        <f t="shared" si="0"/>
        <v>9.6599542334096122E-2</v>
      </c>
      <c r="M63" s="8">
        <f t="shared" si="1"/>
        <v>172.92024103769404</v>
      </c>
      <c r="N63" s="8">
        <f t="shared" si="3"/>
        <v>63.747014368149692</v>
      </c>
      <c r="O63" s="9">
        <f t="shared" si="2"/>
        <v>16.194084340016577</v>
      </c>
    </row>
    <row r="64" spans="1:15" x14ac:dyDescent="0.25">
      <c r="A64" s="2">
        <v>744.14</v>
      </c>
      <c r="B64" s="9">
        <v>17.796213644910761</v>
      </c>
      <c r="K64" s="7">
        <f t="shared" si="4"/>
        <v>1.8248665141113674E-2</v>
      </c>
      <c r="L64" s="8">
        <f t="shared" si="0"/>
        <v>9.6248665141113673E-2</v>
      </c>
      <c r="M64" s="8">
        <f t="shared" si="1"/>
        <v>175.09829047311027</v>
      </c>
      <c r="N64" s="8">
        <f t="shared" si="3"/>
        <v>65.823440622530327</v>
      </c>
      <c r="O64" s="9">
        <f t="shared" si="2"/>
        <v>16.95955848854932</v>
      </c>
    </row>
    <row r="65" spans="1:15" x14ac:dyDescent="0.25">
      <c r="A65" s="2">
        <v>756.14400000000001</v>
      </c>
      <c r="B65" s="9">
        <v>18.272682245809079</v>
      </c>
      <c r="K65" s="7">
        <f t="shared" si="4"/>
        <v>1.7897787948131218E-2</v>
      </c>
      <c r="L65" s="8">
        <f t="shared" si="0"/>
        <v>9.5897787948131225E-2</v>
      </c>
      <c r="M65" s="8">
        <f t="shared" si="1"/>
        <v>180.74331321690474</v>
      </c>
      <c r="N65" s="8">
        <f t="shared" si="3"/>
        <v>67.925320501369541</v>
      </c>
      <c r="O65" s="9">
        <f t="shared" si="2"/>
        <v>17.749703069782175</v>
      </c>
    </row>
    <row r="66" spans="1:15" x14ac:dyDescent="0.25">
      <c r="A66" s="2">
        <v>768.14400000000001</v>
      </c>
      <c r="B66" s="9">
        <v>18.577775638015261</v>
      </c>
      <c r="K66" s="7">
        <f t="shared" si="4"/>
        <v>1.7546910755148762E-2</v>
      </c>
      <c r="L66" s="8">
        <f t="shared" si="0"/>
        <v>9.5546910755148762E-2</v>
      </c>
      <c r="M66" s="8">
        <f t="shared" si="1"/>
        <v>184.63617267358021</v>
      </c>
      <c r="N66" s="8">
        <f t="shared" si="3"/>
        <v>70.094240259972395</v>
      </c>
      <c r="O66" s="9">
        <f t="shared" si="2"/>
        <v>18.564806915798609</v>
      </c>
    </row>
    <row r="67" spans="1:15" x14ac:dyDescent="0.25">
      <c r="A67" s="2">
        <v>780.14</v>
      </c>
      <c r="B67" s="9">
        <v>18.709460475532701</v>
      </c>
      <c r="K67" s="7">
        <f t="shared" si="4"/>
        <v>1.7196033562166306E-2</v>
      </c>
      <c r="L67" s="8">
        <f t="shared" ref="L67:L116" si="5">$F$3+$F$5+K67</f>
        <v>9.5196033562166299E-2</v>
      </c>
      <c r="M67" s="8">
        <f t="shared" si="1"/>
        <v>186.73613470475928</v>
      </c>
      <c r="N67" s="8">
        <f t="shared" si="3"/>
        <v>72.309135787364653</v>
      </c>
      <c r="O67" s="9">
        <f t="shared" si="2"/>
        <v>19.405657421957237</v>
      </c>
    </row>
    <row r="68" spans="1:15" x14ac:dyDescent="0.25">
      <c r="A68" s="2">
        <v>792.14800000000002</v>
      </c>
      <c r="B68" s="9">
        <v>19.008116898234601</v>
      </c>
      <c r="K68" s="7">
        <f t="shared" si="4"/>
        <v>1.684515636918385E-2</v>
      </c>
      <c r="L68" s="8">
        <f t="shared" si="5"/>
        <v>9.484515636918385E-2</v>
      </c>
      <c r="M68" s="8">
        <f t="shared" ref="M68:M116" si="6">IF(B68&gt;L68*$F$9,(B68-L68*$F$9)/L68,IF(M67=0,0,(B68-L68*$F$9)/L68))</f>
        <v>190.61209931950231</v>
      </c>
      <c r="N68" s="8">
        <f t="shared" si="3"/>
        <v>74.551463292899413</v>
      </c>
      <c r="O68" s="9">
        <f t="shared" ref="O68:O116" si="7">O67+N67*((A68-A67)/1000)</f>
        <v>20.273945524491914</v>
      </c>
    </row>
    <row r="69" spans="1:15" x14ac:dyDescent="0.25">
      <c r="A69" s="2">
        <v>804.15200000000004</v>
      </c>
      <c r="B69" s="9">
        <v>19.268639219269179</v>
      </c>
      <c r="K69" s="7">
        <f t="shared" si="4"/>
        <v>1.6494279176201394E-2</v>
      </c>
      <c r="L69" s="8">
        <f t="shared" si="5"/>
        <v>9.4494279176201401E-2</v>
      </c>
      <c r="M69" s="8">
        <f t="shared" si="6"/>
        <v>194.11328858479752</v>
      </c>
      <c r="N69" s="8">
        <f t="shared" ref="N69:N116" si="8">N68+M68*((A69-A68)/1000)</f>
        <v>76.839570933130716</v>
      </c>
      <c r="O69" s="9">
        <f t="shared" si="7"/>
        <v>21.16886128985988</v>
      </c>
    </row>
    <row r="70" spans="1:15" x14ac:dyDescent="0.25">
      <c r="A70" s="2">
        <v>816.15200000000004</v>
      </c>
      <c r="B70" s="9">
        <v>19.414411683795141</v>
      </c>
      <c r="K70" s="7">
        <f t="shared" ref="K70:K116" si="9">K69-$F$4/($F$8-1)</f>
        <v>1.6143401983218938E-2</v>
      </c>
      <c r="L70" s="8">
        <f t="shared" si="5"/>
        <v>9.4143401983218938E-2</v>
      </c>
      <c r="M70" s="8">
        <f t="shared" si="6"/>
        <v>196.42169238430284</v>
      </c>
      <c r="N70" s="8">
        <f t="shared" si="8"/>
        <v>79.168930396148284</v>
      </c>
      <c r="O70" s="9">
        <f t="shared" si="7"/>
        <v>22.090936141057448</v>
      </c>
    </row>
    <row r="71" spans="1:15" x14ac:dyDescent="0.25">
      <c r="A71" s="2">
        <v>828.15599999999995</v>
      </c>
      <c r="B71" s="9">
        <v>19.730800607484738</v>
      </c>
      <c r="K71" s="7">
        <f t="shared" si="9"/>
        <v>1.5792524790236483E-2</v>
      </c>
      <c r="L71" s="8">
        <f t="shared" si="5"/>
        <v>9.3792524790236476E-2</v>
      </c>
      <c r="M71" s="8">
        <f t="shared" si="6"/>
        <v>200.56645139484141</v>
      </c>
      <c r="N71" s="8">
        <f t="shared" si="8"/>
        <v>81.526776391529438</v>
      </c>
      <c r="O71" s="9">
        <f t="shared" si="7"/>
        <v>23.041279981532803</v>
      </c>
    </row>
    <row r="72" spans="1:15" x14ac:dyDescent="0.25">
      <c r="A72" s="2">
        <v>840.15599999999995</v>
      </c>
      <c r="B72" s="9">
        <v>19.925392275145779</v>
      </c>
      <c r="K72" s="7">
        <f t="shared" si="9"/>
        <v>1.5441647597254027E-2</v>
      </c>
      <c r="L72" s="8">
        <f t="shared" si="5"/>
        <v>9.3441647597254027E-2</v>
      </c>
      <c r="M72" s="8">
        <f t="shared" si="6"/>
        <v>203.43887995882605</v>
      </c>
      <c r="N72" s="8">
        <f t="shared" si="8"/>
        <v>83.933573808267539</v>
      </c>
      <c r="O72" s="9">
        <f t="shared" si="7"/>
        <v>24.019601298231155</v>
      </c>
    </row>
    <row r="73" spans="1:15" x14ac:dyDescent="0.25">
      <c r="A73" s="2">
        <v>852.16399999999999</v>
      </c>
      <c r="B73" s="9">
        <v>19.718585022420669</v>
      </c>
      <c r="K73" s="7">
        <f t="shared" si="9"/>
        <v>1.5090770404271571E-2</v>
      </c>
      <c r="L73" s="8">
        <f t="shared" si="5"/>
        <v>9.3090770404271578E-2</v>
      </c>
      <c r="M73" s="8">
        <f t="shared" si="6"/>
        <v>202.02105311608699</v>
      </c>
      <c r="N73" s="8">
        <f t="shared" si="8"/>
        <v>86.376467878813131</v>
      </c>
      <c r="O73" s="9">
        <f t="shared" si="7"/>
        <v>25.027475652520835</v>
      </c>
    </row>
    <row r="74" spans="1:15" x14ac:dyDescent="0.25">
      <c r="A74" s="2">
        <v>864.15599999999995</v>
      </c>
      <c r="B74" s="9">
        <v>19.69164015134578</v>
      </c>
      <c r="K74" s="7">
        <f t="shared" si="9"/>
        <v>1.4739893211289115E-2</v>
      </c>
      <c r="L74" s="8">
        <f t="shared" si="5"/>
        <v>9.2739893211289115E-2</v>
      </c>
      <c r="M74" s="8">
        <f t="shared" si="6"/>
        <v>202.53192609444088</v>
      </c>
      <c r="N74" s="8">
        <f t="shared" si="8"/>
        <v>88.799104347781238</v>
      </c>
      <c r="O74" s="9">
        <f t="shared" si="7"/>
        <v>26.06330225532356</v>
      </c>
    </row>
    <row r="75" spans="1:15" x14ac:dyDescent="0.25">
      <c r="A75" s="2">
        <v>876.16800000000001</v>
      </c>
      <c r="B75" s="9">
        <v>19.880466847539331</v>
      </c>
      <c r="K75" s="7">
        <f t="shared" si="9"/>
        <v>1.4389016018306659E-2</v>
      </c>
      <c r="L75" s="8">
        <f t="shared" si="5"/>
        <v>9.2389016018306652E-2</v>
      </c>
      <c r="M75" s="8">
        <f t="shared" si="6"/>
        <v>205.38214723274103</v>
      </c>
      <c r="N75" s="8">
        <f t="shared" si="8"/>
        <v>91.231917844027677</v>
      </c>
      <c r="O75" s="9">
        <f t="shared" si="7"/>
        <v>27.129957096749113</v>
      </c>
    </row>
    <row r="76" spans="1:15" x14ac:dyDescent="0.25">
      <c r="A76" s="2">
        <v>888.17200000000003</v>
      </c>
      <c r="B76" s="9">
        <v>20.111406648736811</v>
      </c>
      <c r="K76" s="7">
        <f t="shared" si="9"/>
        <v>1.4038138825324203E-2</v>
      </c>
      <c r="L76" s="8">
        <f t="shared" si="5"/>
        <v>9.2038138825324203E-2</v>
      </c>
      <c r="M76" s="8">
        <f t="shared" si="6"/>
        <v>208.71166163741654</v>
      </c>
      <c r="N76" s="8">
        <f t="shared" si="8"/>
        <v>93.6973251394095</v>
      </c>
      <c r="O76" s="9">
        <f t="shared" si="7"/>
        <v>28.225105038548822</v>
      </c>
    </row>
    <row r="77" spans="1:15" x14ac:dyDescent="0.25">
      <c r="A77" s="2">
        <v>900.17200000000003</v>
      </c>
      <c r="B77" s="9">
        <v>20.160294935706279</v>
      </c>
      <c r="K77" s="7">
        <f t="shared" si="9"/>
        <v>1.3687261632341748E-2</v>
      </c>
      <c r="L77" s="8">
        <f t="shared" si="5"/>
        <v>9.1687261632341754E-2</v>
      </c>
      <c r="M77" s="8">
        <f t="shared" si="6"/>
        <v>210.08108900609741</v>
      </c>
      <c r="N77" s="8">
        <f t="shared" si="8"/>
        <v>96.201865079058493</v>
      </c>
      <c r="O77" s="9">
        <f t="shared" si="7"/>
        <v>29.349472940221737</v>
      </c>
    </row>
    <row r="78" spans="1:15" x14ac:dyDescent="0.25">
      <c r="A78" s="2">
        <v>912.16800000000001</v>
      </c>
      <c r="B78" s="9">
        <v>20.287817175121099</v>
      </c>
      <c r="K78" s="7">
        <f t="shared" si="9"/>
        <v>1.3336384439359292E-2</v>
      </c>
      <c r="L78" s="8">
        <f t="shared" si="5"/>
        <v>9.1336384439359292E-2</v>
      </c>
      <c r="M78" s="8">
        <f t="shared" si="6"/>
        <v>212.32196486265264</v>
      </c>
      <c r="N78" s="8">
        <f t="shared" si="8"/>
        <v>98.721997822775634</v>
      </c>
      <c r="O78" s="9">
        <f t="shared" si="7"/>
        <v>30.503510513710122</v>
      </c>
    </row>
    <row r="79" spans="1:15" x14ac:dyDescent="0.25">
      <c r="A79" s="2">
        <v>924.18</v>
      </c>
      <c r="B79" s="9">
        <v>20.213317352333121</v>
      </c>
      <c r="K79" s="7">
        <f t="shared" si="9"/>
        <v>1.2985507246376836E-2</v>
      </c>
      <c r="L79" s="8">
        <f t="shared" si="5"/>
        <v>9.0985507246376829E-2</v>
      </c>
      <c r="M79" s="8">
        <f t="shared" si="6"/>
        <v>212.35974789916935</v>
      </c>
      <c r="N79" s="8">
        <f t="shared" si="8"/>
        <v>101.2724092647058</v>
      </c>
      <c r="O79" s="9">
        <f t="shared" si="7"/>
        <v>31.689359151557298</v>
      </c>
    </row>
    <row r="80" spans="1:15" x14ac:dyDescent="0.25">
      <c r="A80" s="2">
        <v>936.18</v>
      </c>
      <c r="B80" s="9">
        <v>20.15795835387911</v>
      </c>
      <c r="K80" s="7">
        <f t="shared" si="9"/>
        <v>1.263463005339438E-2</v>
      </c>
      <c r="L80" s="8">
        <f t="shared" si="5"/>
        <v>9.063463005339438E-2</v>
      </c>
      <c r="M80" s="8">
        <f t="shared" si="6"/>
        <v>212.60901013226092</v>
      </c>
      <c r="N80" s="8">
        <f t="shared" si="8"/>
        <v>103.82072623949583</v>
      </c>
      <c r="O80" s="9">
        <f t="shared" si="7"/>
        <v>32.904628062733771</v>
      </c>
    </row>
    <row r="81" spans="1:15" x14ac:dyDescent="0.25">
      <c r="A81" s="2">
        <v>948.18</v>
      </c>
      <c r="B81" s="9">
        <v>20.455133904732911</v>
      </c>
      <c r="K81" s="7">
        <f t="shared" si="9"/>
        <v>1.2283752860411924E-2</v>
      </c>
      <c r="L81" s="8">
        <f t="shared" si="5"/>
        <v>9.0283752860411931E-2</v>
      </c>
      <c r="M81" s="8">
        <f t="shared" si="6"/>
        <v>216.76494946946517</v>
      </c>
      <c r="N81" s="8">
        <f t="shared" si="8"/>
        <v>106.37203436108295</v>
      </c>
      <c r="O81" s="9">
        <f t="shared" si="7"/>
        <v>34.150476777607722</v>
      </c>
    </row>
    <row r="82" spans="1:15" x14ac:dyDescent="0.25">
      <c r="A82" s="2">
        <v>960.18799999999999</v>
      </c>
      <c r="B82" s="9">
        <v>20.32843581727867</v>
      </c>
      <c r="K82" s="7">
        <f t="shared" si="9"/>
        <v>1.1932875667429468E-2</v>
      </c>
      <c r="L82" s="8">
        <f t="shared" si="5"/>
        <v>8.9932875667429468E-2</v>
      </c>
      <c r="M82" s="8">
        <f t="shared" si="6"/>
        <v>216.24009564258731</v>
      </c>
      <c r="N82" s="8">
        <f t="shared" si="8"/>
        <v>108.97494787431229</v>
      </c>
      <c r="O82" s="9">
        <f t="shared" si="7"/>
        <v>35.42779216621561</v>
      </c>
    </row>
    <row r="83" spans="1:15" x14ac:dyDescent="0.25">
      <c r="A83" s="2">
        <v>972.19200000000001</v>
      </c>
      <c r="B83" s="9">
        <v>20.36761533264972</v>
      </c>
      <c r="K83" s="7">
        <f t="shared" si="9"/>
        <v>1.1581998474447013E-2</v>
      </c>
      <c r="L83" s="8">
        <f t="shared" si="5"/>
        <v>8.9581998474447005E-2</v>
      </c>
      <c r="M83" s="8">
        <f t="shared" si="6"/>
        <v>217.5628148456581</v>
      </c>
      <c r="N83" s="8">
        <f t="shared" si="8"/>
        <v>111.57069398240591</v>
      </c>
      <c r="O83" s="9">
        <f t="shared" si="7"/>
        <v>36.735927440498855</v>
      </c>
    </row>
    <row r="84" spans="1:15" x14ac:dyDescent="0.25">
      <c r="A84" s="2">
        <v>984.19200000000001</v>
      </c>
      <c r="B84" s="9">
        <v>20.391158233231049</v>
      </c>
      <c r="K84" s="7">
        <f t="shared" si="9"/>
        <v>1.1231121281464557E-2</v>
      </c>
      <c r="L84" s="8">
        <f t="shared" si="5"/>
        <v>8.9231121281464557E-2</v>
      </c>
      <c r="M84" s="8">
        <f t="shared" si="6"/>
        <v>218.72069928506863</v>
      </c>
      <c r="N84" s="8">
        <f t="shared" si="8"/>
        <v>114.18144776055381</v>
      </c>
      <c r="O84" s="9">
        <f t="shared" si="7"/>
        <v>38.074775768287729</v>
      </c>
    </row>
    <row r="85" spans="1:15" x14ac:dyDescent="0.25">
      <c r="A85" s="2">
        <v>996.19200000000001</v>
      </c>
      <c r="B85" s="9">
        <v>20.193366569542359</v>
      </c>
      <c r="K85" s="7">
        <f t="shared" si="9"/>
        <v>1.0880244088482101E-2</v>
      </c>
      <c r="L85" s="8">
        <f t="shared" si="5"/>
        <v>8.8880244088482108E-2</v>
      </c>
      <c r="M85" s="8">
        <f t="shared" si="6"/>
        <v>217.39746977111636</v>
      </c>
      <c r="N85" s="8">
        <f t="shared" si="8"/>
        <v>116.80609615197463</v>
      </c>
      <c r="O85" s="9">
        <f t="shared" si="7"/>
        <v>39.444953141414373</v>
      </c>
    </row>
    <row r="86" spans="1:15" x14ac:dyDescent="0.25">
      <c r="A86" s="2">
        <v>1008.2</v>
      </c>
      <c r="B86" s="9">
        <v>20.025584891302259</v>
      </c>
      <c r="K86" s="7">
        <f t="shared" si="9"/>
        <v>1.0529366895499645E-2</v>
      </c>
      <c r="L86" s="8">
        <f t="shared" si="5"/>
        <v>8.8529366895499645E-2</v>
      </c>
      <c r="M86" s="8">
        <f t="shared" si="6"/>
        <v>216.40273468057808</v>
      </c>
      <c r="N86" s="8">
        <f t="shared" si="8"/>
        <v>119.41660496898621</v>
      </c>
      <c r="O86" s="9">
        <f t="shared" si="7"/>
        <v>40.847560744007289</v>
      </c>
    </row>
    <row r="87" spans="1:15" x14ac:dyDescent="0.25">
      <c r="A87" s="2">
        <v>1020.204</v>
      </c>
      <c r="B87" s="9">
        <v>19.636768200872041</v>
      </c>
      <c r="K87" s="7">
        <f t="shared" si="9"/>
        <v>1.0178489702517189E-2</v>
      </c>
      <c r="L87" s="8">
        <f t="shared" si="5"/>
        <v>8.8178489702517182E-2</v>
      </c>
      <c r="M87" s="8">
        <f t="shared" si="6"/>
        <v>212.89340592155187</v>
      </c>
      <c r="N87" s="8">
        <f t="shared" si="8"/>
        <v>122.01430339609185</v>
      </c>
      <c r="O87" s="9">
        <f t="shared" si="7"/>
        <v>42.281037670054985</v>
      </c>
    </row>
    <row r="88" spans="1:15" x14ac:dyDescent="0.25">
      <c r="A88" s="2">
        <v>1032.204</v>
      </c>
      <c r="B88" s="9">
        <v>19.4176420988506</v>
      </c>
      <c r="K88" s="7">
        <f t="shared" si="9"/>
        <v>9.8276125095347333E-3</v>
      </c>
      <c r="L88" s="8">
        <f t="shared" si="5"/>
        <v>8.7827612509534733E-2</v>
      </c>
      <c r="M88" s="8">
        <f t="shared" si="6"/>
        <v>211.28812415619956</v>
      </c>
      <c r="N88" s="8">
        <f t="shared" si="8"/>
        <v>124.56902426715047</v>
      </c>
      <c r="O88" s="9">
        <f t="shared" si="7"/>
        <v>43.745209310808086</v>
      </c>
    </row>
    <row r="89" spans="1:15" x14ac:dyDescent="0.25">
      <c r="A89" s="2">
        <v>1044.2080000000001</v>
      </c>
      <c r="B89" s="9">
        <v>19.129595993124859</v>
      </c>
      <c r="K89" s="7">
        <f t="shared" si="9"/>
        <v>9.4767353165522775E-3</v>
      </c>
      <c r="L89" s="8">
        <f t="shared" si="5"/>
        <v>8.7476735316552284E-2</v>
      </c>
      <c r="M89" s="8">
        <f t="shared" si="6"/>
        <v>208.88209786179766</v>
      </c>
      <c r="N89" s="8">
        <f t="shared" si="8"/>
        <v>127.10532690952151</v>
      </c>
      <c r="O89" s="9">
        <f t="shared" si="7"/>
        <v>45.240535878110975</v>
      </c>
    </row>
    <row r="90" spans="1:15" x14ac:dyDescent="0.25">
      <c r="A90" s="2">
        <v>1056.212</v>
      </c>
      <c r="B90" s="9">
        <v>18.19691381190454</v>
      </c>
      <c r="K90" s="7">
        <f t="shared" si="9"/>
        <v>9.1258581235698216E-3</v>
      </c>
      <c r="L90" s="8">
        <f t="shared" si="5"/>
        <v>8.7125858123569822E-2</v>
      </c>
      <c r="M90" s="8">
        <f t="shared" si="6"/>
        <v>199.05778578038246</v>
      </c>
      <c r="N90" s="8">
        <f t="shared" si="8"/>
        <v>129.61274761225451</v>
      </c>
      <c r="O90" s="9">
        <f t="shared" si="7"/>
        <v>46.76630822233286</v>
      </c>
    </row>
    <row r="91" spans="1:15" x14ac:dyDescent="0.25">
      <c r="A91" s="2">
        <v>1068.212</v>
      </c>
      <c r="B91" s="9">
        <v>16.922265121045641</v>
      </c>
      <c r="K91" s="7">
        <f t="shared" si="9"/>
        <v>8.7749809305873658E-3</v>
      </c>
      <c r="L91" s="8">
        <f t="shared" si="5"/>
        <v>8.6774980930587359E-2</v>
      </c>
      <c r="M91" s="8">
        <f t="shared" si="6"/>
        <v>185.21318167481962</v>
      </c>
      <c r="N91" s="8">
        <f t="shared" si="8"/>
        <v>132.0014410416191</v>
      </c>
      <c r="O91" s="9">
        <f t="shared" si="7"/>
        <v>48.321661193679915</v>
      </c>
    </row>
    <row r="92" spans="1:15" x14ac:dyDescent="0.25">
      <c r="A92" s="2">
        <v>1080.2080000000001</v>
      </c>
      <c r="B92" s="9">
        <v>15.346915519059429</v>
      </c>
      <c r="K92" s="7">
        <f t="shared" si="9"/>
        <v>8.4241037376049099E-3</v>
      </c>
      <c r="L92" s="8">
        <f t="shared" si="5"/>
        <v>8.642410373760491E-2</v>
      </c>
      <c r="M92" s="8">
        <f t="shared" si="6"/>
        <v>167.77679692756442</v>
      </c>
      <c r="N92" s="8">
        <f t="shared" si="8"/>
        <v>134.22325836899026</v>
      </c>
      <c r="O92" s="9">
        <f t="shared" si="7"/>
        <v>49.905150480415188</v>
      </c>
    </row>
    <row r="93" spans="1:15" x14ac:dyDescent="0.25">
      <c r="A93" s="2">
        <v>1092.2159999999999</v>
      </c>
      <c r="B93" s="9">
        <v>13.838491915043701</v>
      </c>
      <c r="K93" s="7">
        <f t="shared" si="9"/>
        <v>8.0732265446224541E-3</v>
      </c>
      <c r="L93" s="8">
        <f t="shared" si="5"/>
        <v>8.6073226544622461E-2</v>
      </c>
      <c r="M93" s="8">
        <f t="shared" si="6"/>
        <v>150.97580068256752</v>
      </c>
      <c r="N93" s="8">
        <f t="shared" si="8"/>
        <v>136.23792214649643</v>
      </c>
      <c r="O93" s="9">
        <f t="shared" si="7"/>
        <v>51.51690336691</v>
      </c>
    </row>
    <row r="94" spans="1:15" x14ac:dyDescent="0.25">
      <c r="A94" s="2">
        <v>1104.22</v>
      </c>
      <c r="B94" s="9">
        <v>12.13651703617704</v>
      </c>
      <c r="K94" s="7">
        <f t="shared" si="9"/>
        <v>7.7223493516399982E-3</v>
      </c>
      <c r="L94" s="8">
        <f t="shared" si="5"/>
        <v>8.5722349351639998E-2</v>
      </c>
      <c r="M94" s="8">
        <f t="shared" si="6"/>
        <v>131.77937956637265</v>
      </c>
      <c r="N94" s="8">
        <f t="shared" si="8"/>
        <v>138.05023565789</v>
      </c>
      <c r="O94" s="9">
        <f t="shared" si="7"/>
        <v>53.152303384356564</v>
      </c>
    </row>
    <row r="95" spans="1:15" x14ac:dyDescent="0.25">
      <c r="A95" s="2">
        <v>1116.2239999999999</v>
      </c>
      <c r="B95" s="9">
        <v>10.08775528160473</v>
      </c>
      <c r="K95" s="7">
        <f t="shared" si="9"/>
        <v>7.3714721586575424E-3</v>
      </c>
      <c r="L95" s="8">
        <f t="shared" si="5"/>
        <v>8.5371472158657535E-2</v>
      </c>
      <c r="M95" s="8">
        <f t="shared" si="6"/>
        <v>108.36307047929627</v>
      </c>
      <c r="N95" s="8">
        <f t="shared" si="8"/>
        <v>139.63211533020473</v>
      </c>
      <c r="O95" s="9">
        <f t="shared" si="7"/>
        <v>54.809458413193866</v>
      </c>
    </row>
    <row r="96" spans="1:15" x14ac:dyDescent="0.25">
      <c r="A96" s="2">
        <v>1128.22</v>
      </c>
      <c r="B96" s="9">
        <v>7.8761155284778166</v>
      </c>
      <c r="K96" s="7">
        <f t="shared" si="9"/>
        <v>7.0205949656750866E-3</v>
      </c>
      <c r="L96" s="8">
        <f t="shared" si="5"/>
        <v>8.5020594965675086E-2</v>
      </c>
      <c r="M96" s="8">
        <f t="shared" si="6"/>
        <v>82.837737146600759</v>
      </c>
      <c r="N96" s="8">
        <f t="shared" si="8"/>
        <v>140.93203872367437</v>
      </c>
      <c r="O96" s="9">
        <f t="shared" si="7"/>
        <v>56.484485268695018</v>
      </c>
    </row>
    <row r="97" spans="1:15" x14ac:dyDescent="0.25">
      <c r="A97" s="2">
        <v>1140.2280000000001</v>
      </c>
      <c r="B97" s="9">
        <v>5.890789002714591</v>
      </c>
      <c r="K97" s="7">
        <f t="shared" si="9"/>
        <v>6.6697177726926307E-3</v>
      </c>
      <c r="L97" s="8">
        <f t="shared" si="5"/>
        <v>8.4669717772692638E-2</v>
      </c>
      <c r="M97" s="8">
        <f t="shared" si="6"/>
        <v>59.77374085655056</v>
      </c>
      <c r="N97" s="8">
        <f t="shared" si="8"/>
        <v>141.92675427133076</v>
      </c>
      <c r="O97" s="9">
        <f t="shared" si="7"/>
        <v>58.176797189688905</v>
      </c>
    </row>
    <row r="98" spans="1:15" x14ac:dyDescent="0.25">
      <c r="A98" s="2">
        <v>1152.232</v>
      </c>
      <c r="B98" s="9">
        <v>4.1474928237789133</v>
      </c>
      <c r="K98" s="7">
        <f t="shared" si="9"/>
        <v>6.3188405797101749E-3</v>
      </c>
      <c r="L98" s="8">
        <f t="shared" si="5"/>
        <v>8.4318840579710175E-2</v>
      </c>
      <c r="M98" s="8">
        <f t="shared" si="6"/>
        <v>39.388209838560485</v>
      </c>
      <c r="N98" s="8">
        <f t="shared" si="8"/>
        <v>142.64427825657279</v>
      </c>
      <c r="O98" s="9">
        <f t="shared" si="7"/>
        <v>59.880485947961944</v>
      </c>
    </row>
    <row r="99" spans="1:15" x14ac:dyDescent="0.25">
      <c r="A99" s="2">
        <v>1164.2280000000001</v>
      </c>
      <c r="B99" s="9">
        <v>3.099850836073768</v>
      </c>
      <c r="K99" s="7">
        <f t="shared" si="9"/>
        <v>5.967963386727719E-3</v>
      </c>
      <c r="L99" s="8">
        <f t="shared" si="5"/>
        <v>8.3967963386727712E-2</v>
      </c>
      <c r="M99" s="8">
        <f t="shared" si="6"/>
        <v>27.117065879005732</v>
      </c>
      <c r="N99" s="8">
        <f t="shared" si="8"/>
        <v>143.11677922179618</v>
      </c>
      <c r="O99" s="9">
        <f t="shared" si="7"/>
        <v>61.591646709927801</v>
      </c>
    </row>
    <row r="100" spans="1:15" x14ac:dyDescent="0.25">
      <c r="A100" s="2">
        <v>1176.24</v>
      </c>
      <c r="B100" s="9">
        <v>2.3051330705915469</v>
      </c>
      <c r="K100" s="7">
        <f t="shared" si="9"/>
        <v>5.6170861937452632E-3</v>
      </c>
      <c r="L100" s="8">
        <f t="shared" si="5"/>
        <v>8.3617086193745263E-2</v>
      </c>
      <c r="M100" s="8">
        <f t="shared" si="6"/>
        <v>17.767727787720684</v>
      </c>
      <c r="N100" s="8">
        <f t="shared" si="8"/>
        <v>143.4425094171348</v>
      </c>
      <c r="O100" s="9">
        <f t="shared" si="7"/>
        <v>63.310765461940008</v>
      </c>
    </row>
    <row r="101" spans="1:15" x14ac:dyDescent="0.25">
      <c r="A101" s="2">
        <v>1188.24</v>
      </c>
      <c r="B101" s="9">
        <v>1.7193210798301231</v>
      </c>
      <c r="K101" s="7">
        <f t="shared" si="9"/>
        <v>5.2662090007628073E-3</v>
      </c>
      <c r="L101" s="8">
        <f t="shared" si="5"/>
        <v>8.3266209000762814E-2</v>
      </c>
      <c r="M101" s="8">
        <f t="shared" si="6"/>
        <v>10.84848514737079</v>
      </c>
      <c r="N101" s="8">
        <f t="shared" si="8"/>
        <v>143.65572215058745</v>
      </c>
      <c r="O101" s="9">
        <f t="shared" si="7"/>
        <v>65.032075574945623</v>
      </c>
    </row>
    <row r="102" spans="1:15" x14ac:dyDescent="0.25">
      <c r="A102" s="2">
        <v>1200.24</v>
      </c>
      <c r="B102" s="9">
        <v>1.326646281393046</v>
      </c>
      <c r="K102" s="7">
        <f t="shared" si="9"/>
        <v>4.9153318077803515E-3</v>
      </c>
      <c r="L102" s="8">
        <f t="shared" si="5"/>
        <v>8.2915331807780351E-2</v>
      </c>
      <c r="M102" s="8">
        <f t="shared" si="6"/>
        <v>6.2000117284528571</v>
      </c>
      <c r="N102" s="8">
        <f t="shared" si="8"/>
        <v>143.7859039723559</v>
      </c>
      <c r="O102" s="9">
        <f t="shared" si="7"/>
        <v>66.755944240752669</v>
      </c>
    </row>
    <row r="103" spans="1:15" x14ac:dyDescent="0.25">
      <c r="A103" s="2">
        <v>1212.24</v>
      </c>
      <c r="B103" s="9">
        <v>1.0871306638672391</v>
      </c>
      <c r="K103" s="7">
        <f t="shared" si="9"/>
        <v>4.5644546147978957E-3</v>
      </c>
      <c r="L103" s="8">
        <f t="shared" si="5"/>
        <v>8.2564454614797889E-2</v>
      </c>
      <c r="M103" s="8">
        <f t="shared" si="6"/>
        <v>3.3670543812009197</v>
      </c>
      <c r="N103" s="8">
        <f t="shared" si="8"/>
        <v>143.86030411309733</v>
      </c>
      <c r="O103" s="9">
        <f t="shared" si="7"/>
        <v>68.481375088420933</v>
      </c>
    </row>
    <row r="104" spans="1:15" x14ac:dyDescent="0.25">
      <c r="A104" s="2">
        <v>1224.248</v>
      </c>
      <c r="B104" s="9">
        <v>0.83741923556431508</v>
      </c>
      <c r="K104" s="7">
        <f t="shared" si="9"/>
        <v>4.2135774218154398E-3</v>
      </c>
      <c r="L104" s="8">
        <f t="shared" si="5"/>
        <v>8.221357742181544E-2</v>
      </c>
      <c r="M104" s="8">
        <f t="shared" si="6"/>
        <v>0.38589948066297297</v>
      </c>
      <c r="N104" s="8">
        <f t="shared" si="8"/>
        <v>143.9007357021068</v>
      </c>
      <c r="O104" s="9">
        <f t="shared" si="7"/>
        <v>70.208849620211012</v>
      </c>
    </row>
    <row r="105" spans="1:15" x14ac:dyDescent="0.25">
      <c r="A105" s="2">
        <v>1236.248</v>
      </c>
      <c r="B105" s="9">
        <v>0.73103489677002587</v>
      </c>
      <c r="K105" s="7">
        <f t="shared" si="9"/>
        <v>3.8627002288329835E-3</v>
      </c>
      <c r="L105" s="8">
        <f t="shared" si="5"/>
        <v>8.1862700228832977E-2</v>
      </c>
      <c r="M105" s="8">
        <f t="shared" si="6"/>
        <v>-0.86998798321403326</v>
      </c>
      <c r="N105" s="8">
        <f t="shared" si="8"/>
        <v>143.90536649587474</v>
      </c>
      <c r="O105" s="9">
        <f t="shared" si="7"/>
        <v>71.935658448636289</v>
      </c>
    </row>
    <row r="106" spans="1:15" x14ac:dyDescent="0.25">
      <c r="A106" s="2">
        <v>1248.248</v>
      </c>
      <c r="B106" s="9">
        <v>0.64038513045947287</v>
      </c>
      <c r="K106" s="7">
        <f t="shared" si="9"/>
        <v>3.5118230358505273E-3</v>
      </c>
      <c r="L106" s="8">
        <f t="shared" si="5"/>
        <v>8.1511823035850528E-2</v>
      </c>
      <c r="M106" s="8">
        <f t="shared" si="6"/>
        <v>-1.9436534405834764</v>
      </c>
      <c r="N106" s="8">
        <f t="shared" si="8"/>
        <v>143.89492664007616</v>
      </c>
      <c r="O106" s="9">
        <f t="shared" si="7"/>
        <v>73.662522846586782</v>
      </c>
    </row>
    <row r="107" spans="1:15" x14ac:dyDescent="0.25">
      <c r="A107" s="2">
        <v>1260.252</v>
      </c>
      <c r="B107" s="9">
        <v>0.53893898678413998</v>
      </c>
      <c r="K107" s="7">
        <f t="shared" si="9"/>
        <v>3.160945842868071E-3</v>
      </c>
      <c r="L107" s="8">
        <f t="shared" si="5"/>
        <v>8.1160945842868065E-2</v>
      </c>
      <c r="M107" s="8">
        <f t="shared" si="6"/>
        <v>-3.1596265890302138</v>
      </c>
      <c r="N107" s="8">
        <f t="shared" si="8"/>
        <v>143.87159502417541</v>
      </c>
      <c r="O107" s="9">
        <f t="shared" si="7"/>
        <v>75.389837545974245</v>
      </c>
    </row>
    <row r="108" spans="1:15" x14ac:dyDescent="0.25">
      <c r="A108" s="2">
        <v>1272.2560000000001</v>
      </c>
      <c r="B108" s="9">
        <v>0.43022329569642492</v>
      </c>
      <c r="K108" s="7">
        <f t="shared" si="9"/>
        <v>2.8100686498856147E-3</v>
      </c>
      <c r="L108" s="8">
        <f t="shared" si="5"/>
        <v>8.0810068649885616E-2</v>
      </c>
      <c r="M108" s="8">
        <f t="shared" si="6"/>
        <v>-4.4761176808252365</v>
      </c>
      <c r="N108" s="8">
        <f t="shared" si="8"/>
        <v>143.83366686660068</v>
      </c>
      <c r="O108" s="9">
        <f t="shared" si="7"/>
        <v>77.116872172644463</v>
      </c>
    </row>
    <row r="109" spans="1:15" x14ac:dyDescent="0.25">
      <c r="A109" s="2">
        <v>1284.26</v>
      </c>
      <c r="B109" s="9">
        <v>0.39008164497505488</v>
      </c>
      <c r="K109" s="7">
        <f t="shared" si="9"/>
        <v>2.4591914569031584E-3</v>
      </c>
      <c r="L109" s="8">
        <f t="shared" si="5"/>
        <v>8.0459191456903154E-2</v>
      </c>
      <c r="M109" s="8">
        <f t="shared" si="6"/>
        <v>-4.9518075447725991</v>
      </c>
      <c r="N109" s="8">
        <f t="shared" si="8"/>
        <v>143.77993554996004</v>
      </c>
      <c r="O109" s="9">
        <f t="shared" si="7"/>
        <v>78.84345150971113</v>
      </c>
    </row>
    <row r="110" spans="1:15" x14ac:dyDescent="0.25">
      <c r="A110" s="2">
        <v>1296.2560000000001</v>
      </c>
      <c r="B110" s="9">
        <v>0.33502351516475631</v>
      </c>
      <c r="K110" s="7">
        <f t="shared" si="9"/>
        <v>2.1083142639207022E-3</v>
      </c>
      <c r="L110" s="8">
        <f t="shared" si="5"/>
        <v>8.0108314263920705E-2</v>
      </c>
      <c r="M110" s="8">
        <f t="shared" si="6"/>
        <v>-5.6178683668089038</v>
      </c>
      <c r="N110" s="8">
        <f t="shared" si="8"/>
        <v>143.72053366665295</v>
      </c>
      <c r="O110" s="9">
        <f t="shared" si="7"/>
        <v>80.568235616568458</v>
      </c>
    </row>
    <row r="111" spans="1:15" x14ac:dyDescent="0.25">
      <c r="A111" s="2">
        <v>1308.2639999999999</v>
      </c>
      <c r="B111" s="9">
        <v>0.29911903508382598</v>
      </c>
      <c r="K111" s="7">
        <f t="shared" si="9"/>
        <v>1.7574370709382459E-3</v>
      </c>
      <c r="L111" s="8">
        <f t="shared" si="5"/>
        <v>7.9757437070938242E-2</v>
      </c>
      <c r="M111" s="8">
        <f t="shared" si="6"/>
        <v>-6.0496408351514344</v>
      </c>
      <c r="N111" s="8">
        <f t="shared" si="8"/>
        <v>143.65307430330432</v>
      </c>
      <c r="O111" s="9">
        <f t="shared" si="7"/>
        <v>82.2940317848376</v>
      </c>
    </row>
    <row r="112" spans="1:15" x14ac:dyDescent="0.25">
      <c r="A112" s="2">
        <v>1320.268</v>
      </c>
      <c r="B112" s="9">
        <v>0.2645338632178067</v>
      </c>
      <c r="K112" s="7">
        <f t="shared" si="9"/>
        <v>1.4065598779557896E-3</v>
      </c>
      <c r="L112" s="8">
        <f t="shared" si="5"/>
        <v>7.9406559877955793E-2</v>
      </c>
      <c r="M112" s="8">
        <f t="shared" si="6"/>
        <v>-6.4686144869594777</v>
      </c>
      <c r="N112" s="8">
        <f t="shared" si="8"/>
        <v>143.58045441471916</v>
      </c>
      <c r="O112" s="9">
        <f t="shared" si="7"/>
        <v>84.018443288774478</v>
      </c>
    </row>
    <row r="113" spans="1:15" x14ac:dyDescent="0.25">
      <c r="A113" s="2">
        <v>1332.2719999999999</v>
      </c>
      <c r="B113" s="9">
        <v>0.21579650668266279</v>
      </c>
      <c r="K113" s="7">
        <f t="shared" si="9"/>
        <v>1.0556826849733333E-3</v>
      </c>
      <c r="L113" s="8">
        <f t="shared" si="5"/>
        <v>7.905568268497333E-2</v>
      </c>
      <c r="M113" s="8">
        <f t="shared" si="6"/>
        <v>-7.0703226466010802</v>
      </c>
      <c r="N113" s="8">
        <f t="shared" si="8"/>
        <v>143.50280516641769</v>
      </c>
      <c r="O113" s="9">
        <f t="shared" si="7"/>
        <v>85.741983063568753</v>
      </c>
    </row>
    <row r="114" spans="1:15" x14ac:dyDescent="0.25">
      <c r="A114" s="2">
        <v>1344.2760000000001</v>
      </c>
      <c r="B114" s="9">
        <v>0.18926515712863451</v>
      </c>
      <c r="K114" s="7">
        <f t="shared" si="9"/>
        <v>7.0480549199087715E-4</v>
      </c>
      <c r="L114" s="8">
        <f t="shared" si="5"/>
        <v>7.8704805491990881E-2</v>
      </c>
      <c r="M114" s="8">
        <f t="shared" si="6"/>
        <v>-7.3952528445306385</v>
      </c>
      <c r="N114" s="8">
        <f t="shared" si="8"/>
        <v>143.4179330133679</v>
      </c>
      <c r="O114" s="9">
        <f t="shared" si="7"/>
        <v>87.464590736786448</v>
      </c>
    </row>
    <row r="115" spans="1:15" x14ac:dyDescent="0.25">
      <c r="A115" s="2">
        <v>1356.28</v>
      </c>
      <c r="B115" s="9">
        <v>9.0025182324847491E-2</v>
      </c>
      <c r="K115" s="7">
        <f t="shared" si="9"/>
        <v>3.5392829900842099E-4</v>
      </c>
      <c r="L115" s="8">
        <f t="shared" si="5"/>
        <v>7.8353928299008418E-2</v>
      </c>
      <c r="M115" s="8">
        <f t="shared" si="6"/>
        <v>-8.6510444303277296</v>
      </c>
      <c r="N115" s="8">
        <f t="shared" si="8"/>
        <v>143.32916039822214</v>
      </c>
      <c r="O115" s="9">
        <f t="shared" si="7"/>
        <v>89.186179604678898</v>
      </c>
    </row>
    <row r="116" spans="1:15" x14ac:dyDescent="0.25">
      <c r="A116" s="2">
        <v>1368.2840000000001</v>
      </c>
      <c r="B116" s="9">
        <v>0</v>
      </c>
      <c r="K116" s="7">
        <f t="shared" si="9"/>
        <v>3.0511060259648176E-6</v>
      </c>
      <c r="L116" s="8">
        <f t="shared" si="5"/>
        <v>7.800305110602597E-2</v>
      </c>
      <c r="M116" s="8">
        <f t="shared" si="6"/>
        <v>-9.8000000000000007</v>
      </c>
      <c r="N116" s="8">
        <f t="shared" si="8"/>
        <v>143.22531326088048</v>
      </c>
      <c r="O116" s="9">
        <f t="shared" si="7"/>
        <v>90.906702846099179</v>
      </c>
    </row>
    <row r="117" spans="1:15" x14ac:dyDescent="0.25">
      <c r="B117" s="9"/>
      <c r="K117" s="7"/>
      <c r="L117" s="8"/>
      <c r="M117" s="8"/>
      <c r="N117" s="8"/>
      <c r="O117" s="9"/>
    </row>
    <row r="118" spans="1:15" x14ac:dyDescent="0.25">
      <c r="B118" s="9"/>
      <c r="K118" s="7"/>
      <c r="L118" s="8"/>
      <c r="M118" s="8"/>
      <c r="N118" s="8"/>
      <c r="O118" s="9"/>
    </row>
    <row r="119" spans="1:15" x14ac:dyDescent="0.25">
      <c r="B119" s="9"/>
      <c r="K119" s="7"/>
      <c r="L119" s="8"/>
      <c r="M119" s="8"/>
      <c r="N119" s="8"/>
      <c r="O119" s="9"/>
    </row>
    <row r="120" spans="1:15" x14ac:dyDescent="0.25">
      <c r="B120" s="9"/>
      <c r="K120" s="7"/>
      <c r="L120" s="8"/>
      <c r="M120" s="8"/>
      <c r="N120" s="8"/>
      <c r="O120" s="9"/>
    </row>
    <row r="121" spans="1:15" x14ac:dyDescent="0.25">
      <c r="B121" s="9"/>
      <c r="K121" s="7"/>
      <c r="L121" s="8"/>
      <c r="M121" s="8"/>
      <c r="N121" s="8"/>
      <c r="O121" s="9"/>
    </row>
    <row r="122" spans="1:15" x14ac:dyDescent="0.25">
      <c r="B122" s="9"/>
      <c r="K122" s="7"/>
      <c r="L122" s="8"/>
      <c r="M122" s="8"/>
      <c r="N122" s="8"/>
      <c r="O122" s="9"/>
    </row>
    <row r="123" spans="1:15" x14ac:dyDescent="0.25">
      <c r="B123" s="9"/>
      <c r="K123" s="7"/>
      <c r="L123" s="8"/>
      <c r="M123" s="8"/>
      <c r="N123" s="8"/>
      <c r="O123" s="9"/>
    </row>
    <row r="124" spans="1:15" x14ac:dyDescent="0.25">
      <c r="B124" s="9"/>
      <c r="K124" s="7"/>
      <c r="L124" s="8"/>
      <c r="M124" s="8"/>
      <c r="N124" s="8"/>
      <c r="O124" s="9"/>
    </row>
    <row r="125" spans="1:15" x14ac:dyDescent="0.25">
      <c r="B125" s="9"/>
      <c r="K125" s="7"/>
      <c r="L125" s="8"/>
      <c r="M125" s="8"/>
      <c r="N125" s="8"/>
      <c r="O125" s="9"/>
    </row>
    <row r="126" spans="1:15" x14ac:dyDescent="0.25">
      <c r="B126" s="9"/>
      <c r="K126" s="7"/>
      <c r="L126" s="8"/>
      <c r="M126" s="8"/>
      <c r="N126" s="8"/>
      <c r="O126" s="9"/>
    </row>
    <row r="127" spans="1:15" x14ac:dyDescent="0.25">
      <c r="B127" s="9"/>
      <c r="K127" s="7"/>
      <c r="L127" s="8"/>
      <c r="M127" s="8"/>
      <c r="N127" s="8"/>
      <c r="O127" s="9"/>
    </row>
    <row r="128" spans="1:15" x14ac:dyDescent="0.25">
      <c r="B128" s="9"/>
      <c r="K128" s="7"/>
      <c r="L128" s="8"/>
      <c r="M128" s="8"/>
      <c r="N128" s="8"/>
      <c r="O128" s="9"/>
    </row>
    <row r="129" spans="11:15" x14ac:dyDescent="0.25">
      <c r="K129" s="7"/>
      <c r="L129" s="8"/>
      <c r="M129" s="8"/>
      <c r="N129" s="8"/>
      <c r="O129" s="9"/>
    </row>
    <row r="130" spans="11:15" x14ac:dyDescent="0.25">
      <c r="K130" s="7"/>
      <c r="L130" s="8"/>
      <c r="M130" s="8"/>
      <c r="N130" s="8"/>
      <c r="O130" s="9"/>
    </row>
    <row r="131" spans="11:15" x14ac:dyDescent="0.25">
      <c r="K131" s="7"/>
      <c r="L131" s="8"/>
      <c r="M131" s="8"/>
      <c r="N131" s="8"/>
      <c r="O131" s="9"/>
    </row>
    <row r="132" spans="11:15" x14ac:dyDescent="0.25">
      <c r="K132" s="7"/>
      <c r="L132" s="8"/>
      <c r="M132" s="8"/>
      <c r="N132" s="8"/>
      <c r="O132" s="9"/>
    </row>
    <row r="133" spans="11:15" x14ac:dyDescent="0.25">
      <c r="K133" s="7"/>
      <c r="L133" s="8"/>
      <c r="M133" s="8"/>
      <c r="N133" s="8"/>
      <c r="O133" s="9"/>
    </row>
    <row r="134" spans="11:15" x14ac:dyDescent="0.25">
      <c r="K134" s="7"/>
      <c r="L134" s="8"/>
      <c r="M134" s="8"/>
      <c r="N134" s="8"/>
      <c r="O134" s="9"/>
    </row>
    <row r="135" spans="11:15" x14ac:dyDescent="0.25">
      <c r="K135" s="7"/>
      <c r="L135" s="8"/>
      <c r="M135" s="8"/>
      <c r="N135" s="8"/>
      <c r="O135" s="9"/>
    </row>
    <row r="136" spans="11:15" x14ac:dyDescent="0.25">
      <c r="K136" s="7"/>
      <c r="L136" s="8"/>
      <c r="M136" s="8"/>
      <c r="N136" s="8"/>
      <c r="O136" s="9"/>
    </row>
    <row r="137" spans="11:15" x14ac:dyDescent="0.25">
      <c r="K137" s="7"/>
      <c r="L137" s="8"/>
      <c r="M137" s="8"/>
      <c r="N137" s="8"/>
      <c r="O137" s="9"/>
    </row>
    <row r="138" spans="11:15" x14ac:dyDescent="0.25">
      <c r="K138" s="7"/>
      <c r="L138" s="8"/>
      <c r="M138" s="8"/>
      <c r="N138" s="8"/>
      <c r="O138" s="9"/>
    </row>
    <row r="139" spans="11:15" x14ac:dyDescent="0.25">
      <c r="K139" s="7"/>
      <c r="L139" s="8"/>
      <c r="M139" s="8"/>
      <c r="N139" s="8"/>
      <c r="O139" s="9"/>
    </row>
    <row r="140" spans="11:15" x14ac:dyDescent="0.25">
      <c r="K140" s="7"/>
      <c r="L140" s="8"/>
      <c r="M140" s="8"/>
      <c r="N140" s="8"/>
      <c r="O140" s="9"/>
    </row>
    <row r="141" spans="11:15" x14ac:dyDescent="0.25">
      <c r="K141" s="7"/>
      <c r="L141" s="8"/>
      <c r="M141" s="8"/>
      <c r="N141" s="8"/>
      <c r="O141" s="9"/>
    </row>
    <row r="142" spans="11:15" x14ac:dyDescent="0.25">
      <c r="K142" s="7"/>
      <c r="L142" s="8"/>
      <c r="M142" s="8"/>
      <c r="N142" s="8"/>
      <c r="O142" s="9"/>
    </row>
    <row r="143" spans="11:15" x14ac:dyDescent="0.25">
      <c r="K143" s="7"/>
      <c r="L143" s="8"/>
      <c r="M143" s="8"/>
      <c r="N143" s="8"/>
      <c r="O143" s="9"/>
    </row>
    <row r="144" spans="11:15" x14ac:dyDescent="0.25">
      <c r="K144" s="7"/>
      <c r="L144" s="8"/>
      <c r="M144" s="8"/>
      <c r="N144" s="8"/>
      <c r="O144" s="9"/>
    </row>
    <row r="145" spans="11:15" x14ac:dyDescent="0.25">
      <c r="K145" s="7"/>
      <c r="L145" s="8"/>
      <c r="M145" s="8"/>
      <c r="N145" s="8"/>
      <c r="O145" s="9"/>
    </row>
    <row r="146" spans="11:15" x14ac:dyDescent="0.25">
      <c r="K146" s="7"/>
      <c r="L146" s="8"/>
      <c r="M146" s="8"/>
      <c r="N146" s="8"/>
      <c r="O146" s="9"/>
    </row>
    <row r="147" spans="11:15" x14ac:dyDescent="0.25">
      <c r="K147" s="7"/>
      <c r="L147" s="8"/>
      <c r="M147" s="8"/>
      <c r="N147" s="8"/>
      <c r="O147" s="9"/>
    </row>
    <row r="148" spans="11:15" x14ac:dyDescent="0.25">
      <c r="K148" s="7"/>
      <c r="L148" s="8"/>
      <c r="M148" s="8"/>
      <c r="N148" s="8"/>
      <c r="O148" s="9"/>
    </row>
    <row r="149" spans="11:15" x14ac:dyDescent="0.25">
      <c r="K149" s="7"/>
      <c r="L149" s="8"/>
      <c r="M149" s="8"/>
      <c r="N149" s="8"/>
      <c r="O149" s="9"/>
    </row>
    <row r="150" spans="11:15" x14ac:dyDescent="0.25">
      <c r="K150" s="7"/>
      <c r="L150" s="8"/>
      <c r="M150" s="8"/>
      <c r="N150" s="8"/>
      <c r="O150" s="9"/>
    </row>
    <row r="151" spans="11:15" x14ac:dyDescent="0.25">
      <c r="K151" s="7"/>
      <c r="L151" s="8"/>
      <c r="M151" s="8"/>
      <c r="N151" s="8"/>
      <c r="O151" s="9"/>
    </row>
    <row r="152" spans="11:15" x14ac:dyDescent="0.25">
      <c r="K152" s="7"/>
      <c r="L152" s="8"/>
      <c r="M152" s="8"/>
      <c r="N152" s="8"/>
      <c r="O152" s="9"/>
    </row>
    <row r="153" spans="11:15" x14ac:dyDescent="0.25">
      <c r="K153" s="7"/>
      <c r="L153" s="8"/>
      <c r="M153" s="8"/>
      <c r="N153" s="8"/>
      <c r="O153" s="9"/>
    </row>
    <row r="154" spans="11:15" x14ac:dyDescent="0.25">
      <c r="K154" s="7"/>
      <c r="L154" s="8"/>
      <c r="M154" s="8"/>
      <c r="N154" s="8"/>
      <c r="O154" s="9"/>
    </row>
    <row r="155" spans="11:15" x14ac:dyDescent="0.25">
      <c r="K155" s="7"/>
      <c r="L155" s="8"/>
      <c r="M155" s="8"/>
      <c r="N155" s="8"/>
      <c r="O155" s="9"/>
    </row>
    <row r="156" spans="11:15" x14ac:dyDescent="0.25">
      <c r="K156" s="7"/>
      <c r="L156" s="8"/>
      <c r="M156" s="8"/>
      <c r="N156" s="8"/>
      <c r="O156" s="9"/>
    </row>
    <row r="157" spans="11:15" x14ac:dyDescent="0.25">
      <c r="K157" s="7"/>
      <c r="L157" s="8"/>
      <c r="M157" s="8"/>
      <c r="N157" s="8"/>
      <c r="O157" s="9"/>
    </row>
    <row r="158" spans="11:15" x14ac:dyDescent="0.25">
      <c r="K158" s="7"/>
      <c r="L158" s="8"/>
      <c r="M158" s="8"/>
      <c r="N158" s="8"/>
      <c r="O158" s="9"/>
    </row>
    <row r="159" spans="11:15" x14ac:dyDescent="0.25">
      <c r="K159" s="7"/>
      <c r="L159" s="8"/>
      <c r="M159" s="8"/>
      <c r="N159" s="8"/>
      <c r="O159" s="9"/>
    </row>
    <row r="160" spans="11:15" x14ac:dyDescent="0.25">
      <c r="K160" s="7"/>
      <c r="L160" s="8"/>
      <c r="M160" s="8"/>
      <c r="N160" s="8"/>
      <c r="O160" s="9"/>
    </row>
    <row r="161" spans="11:15" x14ac:dyDescent="0.25">
      <c r="K161" s="7"/>
      <c r="L161" s="8"/>
      <c r="M161" s="8"/>
      <c r="N161" s="8"/>
      <c r="O161" s="9"/>
    </row>
    <row r="162" spans="11:15" x14ac:dyDescent="0.25">
      <c r="K162" s="7"/>
      <c r="L162" s="8"/>
      <c r="M162" s="8"/>
      <c r="N162" s="8"/>
      <c r="O162" s="9"/>
    </row>
    <row r="163" spans="11:15" x14ac:dyDescent="0.25">
      <c r="K163" s="7"/>
      <c r="L163" s="8"/>
      <c r="M163" s="8"/>
      <c r="N163" s="8"/>
      <c r="O163" s="9"/>
    </row>
    <row r="164" spans="11:15" x14ac:dyDescent="0.25">
      <c r="K164" s="7"/>
      <c r="L164" s="8"/>
      <c r="M164" s="8"/>
      <c r="N164" s="8"/>
      <c r="O164" s="9"/>
    </row>
    <row r="165" spans="11:15" x14ac:dyDescent="0.25">
      <c r="K165" s="7"/>
      <c r="L165" s="8"/>
      <c r="M165" s="8"/>
      <c r="N165" s="8"/>
      <c r="O165" s="9"/>
    </row>
    <row r="166" spans="11:15" x14ac:dyDescent="0.25">
      <c r="K166" s="7"/>
      <c r="L166" s="8"/>
      <c r="M166" s="8"/>
      <c r="N166" s="8"/>
      <c r="O166" s="9"/>
    </row>
    <row r="167" spans="11:15" x14ac:dyDescent="0.25">
      <c r="K167" s="7"/>
      <c r="L167" s="8"/>
      <c r="M167" s="8"/>
      <c r="N167" s="8"/>
      <c r="O167" s="9"/>
    </row>
    <row r="168" spans="11:15" x14ac:dyDescent="0.25">
      <c r="K168" s="7"/>
      <c r="L168" s="8"/>
      <c r="M168" s="8"/>
      <c r="N168" s="8"/>
      <c r="O168" s="9"/>
    </row>
    <row r="169" spans="11:15" x14ac:dyDescent="0.25">
      <c r="K169" s="7"/>
      <c r="L169" s="8"/>
      <c r="M169" s="8"/>
      <c r="N169" s="8"/>
      <c r="O169" s="9"/>
    </row>
    <row r="170" spans="11:15" x14ac:dyDescent="0.25">
      <c r="K170" s="7"/>
      <c r="L170" s="8"/>
      <c r="M170" s="8"/>
      <c r="N170" s="8"/>
      <c r="O170" s="9"/>
    </row>
    <row r="171" spans="11:15" x14ac:dyDescent="0.25">
      <c r="K171" s="7"/>
      <c r="L171" s="8"/>
      <c r="M171" s="8"/>
      <c r="N171" s="8"/>
      <c r="O171" s="9"/>
    </row>
    <row r="172" spans="11:15" x14ac:dyDescent="0.25">
      <c r="K172" s="7"/>
      <c r="L172" s="8"/>
      <c r="M172" s="8"/>
      <c r="N172" s="8"/>
      <c r="O172" s="9"/>
    </row>
    <row r="173" spans="11:15" x14ac:dyDescent="0.25">
      <c r="K173" s="7"/>
      <c r="L173" s="8"/>
      <c r="M173" s="8"/>
      <c r="N173" s="8"/>
      <c r="O173" s="9"/>
    </row>
    <row r="174" spans="11:15" x14ac:dyDescent="0.25">
      <c r="K174" s="7"/>
      <c r="L174" s="8"/>
      <c r="M174" s="8"/>
      <c r="N174" s="8"/>
      <c r="O174" s="9"/>
    </row>
    <row r="175" spans="11:15" x14ac:dyDescent="0.25">
      <c r="K175" s="7"/>
      <c r="L175" s="8"/>
      <c r="M175" s="8"/>
      <c r="N175" s="8"/>
      <c r="O175" s="9"/>
    </row>
    <row r="176" spans="11:15" x14ac:dyDescent="0.25">
      <c r="K176" s="7"/>
      <c r="L176" s="8"/>
      <c r="M176" s="8"/>
      <c r="N176" s="8"/>
      <c r="O176" s="9"/>
    </row>
    <row r="177" spans="11:15" x14ac:dyDescent="0.25">
      <c r="K177" s="7"/>
      <c r="L177" s="8"/>
      <c r="M177" s="8"/>
      <c r="N177" s="8"/>
      <c r="O177" s="9"/>
    </row>
    <row r="178" spans="11:15" x14ac:dyDescent="0.25">
      <c r="K178" s="7"/>
      <c r="L178" s="8"/>
      <c r="M178" s="8"/>
      <c r="N178" s="8"/>
      <c r="O178" s="9"/>
    </row>
    <row r="179" spans="11:15" x14ac:dyDescent="0.25">
      <c r="K179" s="7"/>
      <c r="L179" s="8"/>
      <c r="M179" s="8"/>
      <c r="N179" s="8"/>
      <c r="O179" s="9"/>
    </row>
    <row r="180" spans="11:15" x14ac:dyDescent="0.25">
      <c r="K180" s="7"/>
      <c r="L180" s="8"/>
      <c r="M180" s="8"/>
      <c r="N180" s="8"/>
      <c r="O180" s="9"/>
    </row>
    <row r="181" spans="11:15" x14ac:dyDescent="0.25">
      <c r="K181" s="7"/>
      <c r="L181" s="8"/>
      <c r="M181" s="8"/>
      <c r="N181" s="8"/>
      <c r="O181" s="9"/>
    </row>
    <row r="182" spans="11:15" x14ac:dyDescent="0.25">
      <c r="K182" s="7"/>
      <c r="L182" s="8"/>
      <c r="M182" s="8"/>
      <c r="N182" s="8"/>
      <c r="O182" s="9"/>
    </row>
    <row r="183" spans="11:15" x14ac:dyDescent="0.25">
      <c r="K183" s="7"/>
      <c r="L183" s="8"/>
      <c r="M183" s="8"/>
      <c r="N183" s="8"/>
      <c r="O183" s="9"/>
    </row>
    <row r="184" spans="11:15" x14ac:dyDescent="0.25">
      <c r="K184" s="7"/>
      <c r="L184" s="8"/>
      <c r="M184" s="8"/>
      <c r="N184" s="8"/>
      <c r="O184" s="9"/>
    </row>
    <row r="185" spans="11:15" x14ac:dyDescent="0.25">
      <c r="K185" s="7"/>
      <c r="L185" s="8"/>
      <c r="M185" s="8"/>
      <c r="N185" s="8"/>
      <c r="O185" s="9"/>
    </row>
    <row r="186" spans="11:15" x14ac:dyDescent="0.25">
      <c r="O186" s="9"/>
    </row>
    <row r="187" spans="11:15" x14ac:dyDescent="0.25">
      <c r="O187" s="9"/>
    </row>
    <row r="188" spans="11:15" x14ac:dyDescent="0.25">
      <c r="O188" s="9"/>
    </row>
    <row r="189" spans="11:15" x14ac:dyDescent="0.25">
      <c r="O189" s="9"/>
    </row>
    <row r="190" spans="11:15" x14ac:dyDescent="0.25">
      <c r="O190" s="9"/>
    </row>
    <row r="191" spans="11:15" x14ac:dyDescent="0.25">
      <c r="O191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Brutos</vt:lpstr>
      <vt:lpstr>DadoaLimpos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 Alves</cp:lastModifiedBy>
  <dcterms:created xsi:type="dcterms:W3CDTF">2021-04-24T13:23:27Z</dcterms:created>
  <dcterms:modified xsi:type="dcterms:W3CDTF">2021-05-16T17:04:12Z</dcterms:modified>
</cp:coreProperties>
</file>